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P:\6821401\SUBMISSIONS\274100 Specification Submission\"/>
    </mc:Choice>
  </mc:AlternateContent>
  <xr:revisionPtr revIDLastSave="0" documentId="13_ncr:1_{15B4CB6D-9184-423E-B47D-86ABFE7A8F55}" xr6:coauthVersionLast="47" xr6:coauthVersionMax="47" xr10:uidLastSave="{00000000-0000-0000-0000-000000000000}"/>
  <bookViews>
    <workbookView xWindow="38280" yWindow="-120" windowWidth="38640" windowHeight="21240" tabRatio="918" xr2:uid="{78C380AF-EBB0-41B0-94C8-8CD369FCCAF0}"/>
  </bookViews>
  <sheets>
    <sheet name="Cover Sheet" sheetId="17" r:id="rId1"/>
    <sheet name="Signage" sheetId="57" r:id="rId2"/>
    <sheet name="Conference" sheetId="54" r:id="rId3"/>
    <sheet name="Classroom" sheetId="64" r:id="rId4"/>
    <sheet name="MPR" sheetId="72" r:id="rId5"/>
  </sheets>
  <definedNames>
    <definedName name="_xlnm.Print_Area" localSheetId="3">Classroom!$A$1:$G$40</definedName>
    <definedName name="_xlnm.Print_Area" localSheetId="2">Conference!$A$1:$G$35</definedName>
    <definedName name="_xlnm.Print_Area" localSheetId="0">'Cover Sheet'!$A$1:$P$39</definedName>
    <definedName name="_xlnm.Print_Area" localSheetId="4">MPR!$A$1:$G$73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7" l="1"/>
  <c r="M15" i="17"/>
  <c r="M16" i="17"/>
  <c r="M13" i="17"/>
  <c r="G30" i="64"/>
  <c r="D15" i="17" s="1"/>
  <c r="L16" i="17"/>
  <c r="L15" i="17"/>
  <c r="L14" i="17"/>
  <c r="L13" i="17"/>
  <c r="K16" i="17"/>
  <c r="K15" i="17"/>
  <c r="K14" i="17"/>
  <c r="K13" i="17"/>
  <c r="J16" i="17"/>
  <c r="J15" i="17"/>
  <c r="J14" i="17"/>
  <c r="J13" i="17"/>
  <c r="P24" i="17" s="1"/>
  <c r="I16" i="17"/>
  <c r="I15" i="17"/>
  <c r="I14" i="17"/>
  <c r="I13" i="17"/>
  <c r="H16" i="17"/>
  <c r="H15" i="17"/>
  <c r="H14" i="17"/>
  <c r="H13" i="17"/>
  <c r="P22" i="17" s="1"/>
  <c r="G16" i="17"/>
  <c r="G15" i="17"/>
  <c r="G14" i="17"/>
  <c r="G13" i="17"/>
  <c r="F16" i="17"/>
  <c r="F15" i="17"/>
  <c r="F14" i="17"/>
  <c r="F13" i="17"/>
  <c r="P20" i="17" s="1"/>
  <c r="E16" i="17"/>
  <c r="E15" i="17"/>
  <c r="E14" i="17"/>
  <c r="P19" i="17" s="1"/>
  <c r="E13" i="17"/>
  <c r="G63" i="72"/>
  <c r="D16" i="17" s="1"/>
  <c r="G25" i="54"/>
  <c r="D14" i="17" s="1"/>
  <c r="A39" i="17"/>
  <c r="P26" i="17" l="1"/>
  <c r="P21" i="17"/>
  <c r="P25" i="17"/>
  <c r="P23" i="17"/>
  <c r="G73" i="72"/>
  <c r="G35" i="54"/>
  <c r="G16" i="57" l="1"/>
  <c r="P27" i="17" l="1"/>
  <c r="D13" i="17"/>
  <c r="P18" i="17" s="1"/>
  <c r="G26" i="57"/>
  <c r="N16" i="17"/>
  <c r="P16" i="17" s="1"/>
  <c r="N13" i="17" l="1"/>
  <c r="P13" i="17" s="1"/>
  <c r="P28" i="17"/>
  <c r="N15" i="17"/>
  <c r="P15" i="17" s="1"/>
  <c r="N14" i="17" l="1"/>
  <c r="P14" i="17" l="1"/>
  <c r="N39" i="17" l="1"/>
  <c r="P39" i="17" s="1"/>
  <c r="N38" i="17" l="1"/>
  <c r="G40" i="64" l="1"/>
</calcChain>
</file>

<file path=xl/sharedStrings.xml><?xml version="1.0" encoding="utf-8"?>
<sst xmlns="http://schemas.openxmlformats.org/spreadsheetml/2006/main" count="449" uniqueCount="261">
  <si>
    <t>Audiovisual Space and Systems Summary Sheet</t>
  </si>
  <si>
    <t>Project</t>
  </si>
  <si>
    <t>Harvard Sample</t>
  </si>
  <si>
    <t>Project Location</t>
  </si>
  <si>
    <t>Cambridge, MA</t>
  </si>
  <si>
    <t>Responding Bidder &amp; Contact Information</t>
  </si>
  <si>
    <t>BIDDING CONTRACTOR TO FILL OUT</t>
  </si>
  <si>
    <r>
      <t xml:space="preserve">Bidder to reference Crestron master quote # </t>
    </r>
    <r>
      <rPr>
        <sz val="11"/>
        <color rgb="FFFF0000"/>
        <rFont val="Calibri"/>
        <family val="2"/>
        <scheme val="minor"/>
      </rPr>
      <t xml:space="preserve">XXXXXXX </t>
    </r>
    <r>
      <rPr>
        <sz val="11"/>
        <color theme="1"/>
        <rFont val="Calibri"/>
        <family val="2"/>
        <scheme val="minor"/>
      </rPr>
      <t>when pricing base and alternate options</t>
    </r>
  </si>
  <si>
    <t xml:space="preserve">Note: This summary and the following descriptions is intended to provide the Owner with line item pricing of major system components and total systems costs. This document is not to be treated as a complete bill of materials and it is the bidders responsibility to capture all costs for a complete and working system as described in the drawings and specification. </t>
  </si>
  <si>
    <t>Non-Equipment Costs are to be inclusive of all site labor, shipping, storage, engineering, warrantee and other fees.</t>
  </si>
  <si>
    <t>Bidder is responsible for verifying formulas and all system and equipment counts as part of their response.</t>
  </si>
  <si>
    <t>Item #</t>
  </si>
  <si>
    <t>Space Description</t>
  </si>
  <si>
    <t>Enlarged
Plan Ref.</t>
  </si>
  <si>
    <t>Equipment
Costs</t>
  </si>
  <si>
    <t xml:space="preserve">Tax </t>
  </si>
  <si>
    <t>Per System
Cost</t>
  </si>
  <si>
    <t>System
Count</t>
  </si>
  <si>
    <t>Total
Systems Cost</t>
  </si>
  <si>
    <t>Digital Signage Display</t>
  </si>
  <si>
    <t>2/ta6.01</t>
  </si>
  <si>
    <t>Typical Conference</t>
  </si>
  <si>
    <t>4/ta6.02</t>
  </si>
  <si>
    <t>Typical Classroom</t>
  </si>
  <si>
    <t>1/ta6.02</t>
  </si>
  <si>
    <t>Multipurpose Room</t>
  </si>
  <si>
    <t>4/ta6.04</t>
  </si>
  <si>
    <t>TOTALS</t>
  </si>
  <si>
    <t>Equipment Cost Summary</t>
  </si>
  <si>
    <t>Tax Summary</t>
  </si>
  <si>
    <t>Grand Total</t>
  </si>
  <si>
    <t>WARRANTEES, SERVICE AGREEMENTS &amp; LABOR COSTS</t>
  </si>
  <si>
    <t>Warrantee Year Two</t>
  </si>
  <si>
    <t>Warrantee Year Three</t>
  </si>
  <si>
    <t>Quarterly One Day Service Appointment (per appointment)</t>
  </si>
  <si>
    <t>ALTERNATES</t>
  </si>
  <si>
    <t xml:space="preserve">All Alternate costs are to be noted as the cost delta between base scope and the alternate option, UON. </t>
  </si>
  <si>
    <t>Alt #</t>
  </si>
  <si>
    <t>Description</t>
  </si>
  <si>
    <t>Equipment</t>
  </si>
  <si>
    <t>Tax</t>
  </si>
  <si>
    <t>Cost per System</t>
  </si>
  <si>
    <t>Total Alternate</t>
  </si>
  <si>
    <t>Space Type</t>
  </si>
  <si>
    <t>Reception Signage Display</t>
  </si>
  <si>
    <t>Digital signage display with ofe signage player license</t>
  </si>
  <si>
    <t>Supported Use Cases</t>
  </si>
  <si>
    <t>Digital signage</t>
  </si>
  <si>
    <t>Notable Features</t>
  </si>
  <si>
    <t>N/A</t>
  </si>
  <si>
    <t>External Interfaces</t>
  </si>
  <si>
    <t>No interfaces to external platforms for control required</t>
  </si>
  <si>
    <t>Manufacturer</t>
  </si>
  <si>
    <t>Model</t>
  </si>
  <si>
    <t>Notes</t>
  </si>
  <si>
    <t>Unit Cost</t>
  </si>
  <si>
    <t>Quantity</t>
  </si>
  <si>
    <t>Total Cost</t>
  </si>
  <si>
    <t>Display System</t>
  </si>
  <si>
    <t>Flat Panel Display</t>
  </si>
  <si>
    <t>Samsung</t>
  </si>
  <si>
    <t>QM55R</t>
  </si>
  <si>
    <t>Flat Panel Display Articulating Wall Mount</t>
  </si>
  <si>
    <t>Chief</t>
  </si>
  <si>
    <t>TS525TU</t>
  </si>
  <si>
    <t>Digital Signage</t>
  </si>
  <si>
    <t>OFE Signage License</t>
  </si>
  <si>
    <t>OFE</t>
  </si>
  <si>
    <t>Accessories</t>
  </si>
  <si>
    <t>Cabling &amp; Accessories</t>
  </si>
  <si>
    <t>Per Contractor</t>
  </si>
  <si>
    <t>Equipment Totals</t>
  </si>
  <si>
    <t>Taxes</t>
  </si>
  <si>
    <t>System Totals</t>
  </si>
  <si>
    <t>Conference space with display and collaboration platform with overhead speakers and microphone array</t>
  </si>
  <si>
    <t>Presentation and remote collaboration via software based VTC unit</t>
  </si>
  <si>
    <t>Flat Panel Display; 16x7</t>
  </si>
  <si>
    <t>QB75R</t>
  </si>
  <si>
    <t>Video Conferencing System</t>
  </si>
  <si>
    <t>Swytch Laptop Link for Video Conferencing in Meeting Rooms - hub</t>
  </si>
  <si>
    <t>Logitech</t>
  </si>
  <si>
    <t>952-000009</t>
  </si>
  <si>
    <t>Strong USB Cable 10m for use with Swytch system</t>
  </si>
  <si>
    <t>939-001799</t>
  </si>
  <si>
    <t>Rally PTZ  Conference Camera</t>
  </si>
  <si>
    <t>960-001226</t>
  </si>
  <si>
    <t>Rally - video conferencing mounting kit</t>
  </si>
  <si>
    <t>939-001644</t>
  </si>
  <si>
    <t>Logitech Tap for Zoom Base Model</t>
  </si>
  <si>
    <t>TAPZOOMBASE</t>
  </si>
  <si>
    <t>Includes Logitech Tap, NUC PC and strong USB Cable</t>
  </si>
  <si>
    <t>Cat.5e kit for Room Control Panel</t>
  </si>
  <si>
    <t>952-000019</t>
  </si>
  <si>
    <t>Audio System</t>
  </si>
  <si>
    <t>Audio Amplifier</t>
  </si>
  <si>
    <t>Crestron</t>
  </si>
  <si>
    <t>AMP-225</t>
  </si>
  <si>
    <t>Dante Enabled Ceiling Microphone Array w/ Conference DSP with Dante Interface bundle</t>
  </si>
  <si>
    <t>Shure</t>
  </si>
  <si>
    <t>MXA910X-A-P300-P</t>
  </si>
  <si>
    <t>Color Selection by Architect/Owner
Include A910-HCM for mic array for all spaces as required</t>
  </si>
  <si>
    <t>6.5" Two-way low-profile ceiling speaker, 70/100V transformer with 16Ω bypass, 135° conical DMT coverage</t>
  </si>
  <si>
    <t>QSC</t>
  </si>
  <si>
    <t>AD-C6T-LP</t>
  </si>
  <si>
    <t>Teaching space with wall mounted interactive display with display mounted collaboration camera and overhead speakers. Wall mounted touch panel controller for source selection and volume control. Instructor document camera. Room assistive listening system</t>
  </si>
  <si>
    <t>Instruction and remote collaboration via software based VTC on teacher PC</t>
  </si>
  <si>
    <t>Room audio is connected via dante to the building PA system</t>
  </si>
  <si>
    <t>Dante interface to PA system</t>
  </si>
  <si>
    <t>86" 4k Interactive display</t>
  </si>
  <si>
    <t>Newline</t>
  </si>
  <si>
    <t>TT-8619RS</t>
  </si>
  <si>
    <t>Flat Panel Display Fixed Wall Mount</t>
  </si>
  <si>
    <t>PSMH2840</t>
  </si>
  <si>
    <t>MeetUp All-in-One Conference Cam</t>
  </si>
  <si>
    <t xml:space="preserve">960-001101 </t>
  </si>
  <si>
    <t>Meetup Camera mounting kit</t>
  </si>
  <si>
    <t xml:space="preserve"> 939-001498</t>
  </si>
  <si>
    <t>Video Sources</t>
  </si>
  <si>
    <t>Room PC</t>
  </si>
  <si>
    <t>Document Camera</t>
  </si>
  <si>
    <t>Hovercam</t>
  </si>
  <si>
    <t>HCS8S</t>
  </si>
  <si>
    <t>Atlona</t>
  </si>
  <si>
    <t>AT-OME-EX-WP-KIT</t>
  </si>
  <si>
    <t>Conference DSP with Dante Interface</t>
  </si>
  <si>
    <t>P300</t>
  </si>
  <si>
    <t>Located at instructor location</t>
  </si>
  <si>
    <t xml:space="preserve"> includes C-ring and rails for blind mount installation, Ø305 mm cut-out</t>
  </si>
  <si>
    <t>Assistive Listening System</t>
  </si>
  <si>
    <t>LISTENIR IDSP LEVEL II SYSTEM</t>
  </si>
  <si>
    <t>Listen</t>
  </si>
  <si>
    <t>LS-91</t>
  </si>
  <si>
    <t>Control Components</t>
  </si>
  <si>
    <t>3-Series® Media Presentation Controller 102</t>
  </si>
  <si>
    <t>MPC3-102-X</t>
  </si>
  <si>
    <t>Color selection by architect/owner</t>
  </si>
  <si>
    <t>Multipurpose Room with Overflow Audio</t>
  </si>
  <si>
    <t>Instruction, VTC, Presentation, collaboration, meetings</t>
  </si>
  <si>
    <t>Includes hardware associated with community living room audio system</t>
  </si>
  <si>
    <t>Interface to building/room lighting control system for scene preset recalls via in room touch panel controller</t>
  </si>
  <si>
    <t>TVF Complete, Ultra HD 219in Diagonal Video Wall, w/ Z6 controller, wall mount, trim, cables and spares</t>
  </si>
  <si>
    <t>Planar</t>
  </si>
  <si>
    <t>TVF Complete, UHD 219" Video Wall</t>
  </si>
  <si>
    <t>Reference Quote 00038525-1</t>
  </si>
  <si>
    <t>Large Capacity Electric Height Adjustable Flat Panel Cart</t>
  </si>
  <si>
    <t>LPE1U</t>
  </si>
  <si>
    <t>4K60 4:4:4 HDR Network AV Encoder/Decoder with Downmixing and Dante® Audio</t>
  </si>
  <si>
    <t>DM-NVX-363</t>
  </si>
  <si>
    <t>for use with cart display</t>
  </si>
  <si>
    <t>HDBT PTZ UHD Camera</t>
  </si>
  <si>
    <t>Vaddio</t>
  </si>
  <si>
    <t>999-9950-000W</t>
  </si>
  <si>
    <t>Includes wall mount bracket</t>
  </si>
  <si>
    <t>Zoom Capable Room PC</t>
  </si>
  <si>
    <t>Dell</t>
  </si>
  <si>
    <t>5080 Micro</t>
  </si>
  <si>
    <t>Reference Order code s007o5080mffus</t>
  </si>
  <si>
    <t>Wireless Collaboration Device</t>
  </si>
  <si>
    <t>Mersive</t>
  </si>
  <si>
    <t>SP-8000-E1</t>
  </si>
  <si>
    <t>Unlimited Enterprise - 1 year</t>
  </si>
  <si>
    <t>HDMI and Audio to USB Scaling Bridge</t>
  </si>
  <si>
    <t>Extron</t>
  </si>
  <si>
    <t>60-1488-01</t>
  </si>
  <si>
    <t>fur use as throw down devices in the space</t>
  </si>
  <si>
    <t>4K60 4:4:4 HDR Network AV Encoder/Decoder Card with Downmixing and Dante® Audio</t>
  </si>
  <si>
    <t>DM-NVX-363C</t>
  </si>
  <si>
    <t>Card Chassis for DM-NVX-C &amp; DMCF, 8 Slots</t>
  </si>
  <si>
    <t>DMF-CI-8</t>
  </si>
  <si>
    <t>DM NVX® 4K60 4:4:4 HDR Network AV Encoder Card</t>
  </si>
  <si>
    <t>DM-NVX-E30C</t>
  </si>
  <si>
    <t>4K60 4:4:4 HDR Network AV Decoder</t>
  </si>
  <si>
    <t>DM-NVX-D30</t>
  </si>
  <si>
    <t>DM NVX® 4K60 4:4:4 HDR Network AV Encoder Card with DM® Input</t>
  </si>
  <si>
    <t>DM-NVX-E760C</t>
  </si>
  <si>
    <t>USB over Ethernet Network Endpoint Wall, Plate with Routing, Remote (USB-A)</t>
  </si>
  <si>
    <t>USB-NX2-REMOTE-1G-X</t>
  </si>
  <si>
    <t>Color Selection by Owner/Architect
*works with NVX units</t>
  </si>
  <si>
    <t>NVX Director™ Virtual Switching Appliance for 80 Endpoints</t>
  </si>
  <si>
    <t>DM-NVX-DIR-80</t>
  </si>
  <si>
    <t>DigitalMedia 8G+® 4K60 4:4:4 HDR Wall Plate Transmitter</t>
  </si>
  <si>
    <t>DM-TX-4KZ-100-C-1G-X-T</t>
  </si>
  <si>
    <t>Color Selection by Owner/Architect</t>
  </si>
  <si>
    <t>Unified Core with 24 local audio I/O channels, 128x128 total network I/O channels with 8x8 Software-based Dante license included, USB AV bridging, dual LAN ports, POTS and VoIP telephony, 16x16 GPIO, 16 next-generation AEC processors, 1RU.</t>
  </si>
  <si>
    <t>Core 110F</t>
  </si>
  <si>
    <t>Wireless Microphone and polling appliance</t>
  </si>
  <si>
    <t>Biamp</t>
  </si>
  <si>
    <t>Crowd Mics Atom</t>
  </si>
  <si>
    <t>Dante™ Networked Audio Wall Plate</t>
  </si>
  <si>
    <t>unD6IO-BT</t>
  </si>
  <si>
    <t>Color selection (black or white) by architect/owner</t>
  </si>
  <si>
    <t>2x2 Channel Throwdown, Dante/AES67 Box; 2 Mic/Line In (XLR), 2 Mic/Line out (XLR), PoE</t>
  </si>
  <si>
    <t>Neutrik</t>
  </si>
  <si>
    <t>NA2-IO-DLINE</t>
  </si>
  <si>
    <t>8-Channel 500W/CH Q-SYS Network Amplifier, Lo-Z, 70V, 100V direct drive, FlexAmp™, with Mic/line Inputs, 100-240v.</t>
  </si>
  <si>
    <t>CX-Q 4K8</t>
  </si>
  <si>
    <t>Dante Enabled Ceiling Microphone Array</t>
  </si>
  <si>
    <t>MXA910X-A</t>
  </si>
  <si>
    <t>Color Selection by Architect/Owner</t>
  </si>
  <si>
    <t>8 Channel Microphone Receiver</t>
  </si>
  <si>
    <t>MXWAPT8</t>
  </si>
  <si>
    <t>8 Channel Microphone Charging Station</t>
  </si>
  <si>
    <t>MXWNCS8</t>
  </si>
  <si>
    <t>Wireless Handheld Microphone</t>
  </si>
  <si>
    <t>MXW2/SM58</t>
  </si>
  <si>
    <t>Wireless Bodypack/Omni Microphone</t>
  </si>
  <si>
    <t>MXW1</t>
  </si>
  <si>
    <t>Lavalier Microphone</t>
  </si>
  <si>
    <t>MX150B/C-TQG</t>
  </si>
  <si>
    <t xml:space="preserve"> includes C-ring and rails for blind mount installation</t>
  </si>
  <si>
    <t>WI-FI/IR ADVANCED SYSTEM</t>
  </si>
  <si>
    <t>LCS-122-01</t>
  </si>
  <si>
    <t>Includes 2 channel IR emitter and 2 channel WiFi Server</t>
  </si>
  <si>
    <t>IR ALS Receiver</t>
  </si>
  <si>
    <t>LR-4200-IR</t>
  </si>
  <si>
    <t>IR ALS Receiver; replacement battery</t>
  </si>
  <si>
    <t>LA-365</t>
  </si>
  <si>
    <t>4-Series Control System</t>
  </si>
  <si>
    <t>CP4N</t>
  </si>
  <si>
    <t>10" Touch Screen - wall mounted</t>
  </si>
  <si>
    <t>TSW-1070-X-S</t>
  </si>
  <si>
    <t>10" Touch Screen - tabletop</t>
  </si>
  <si>
    <t>TS-1070-X-S</t>
  </si>
  <si>
    <t>28 port POE+ Fully managed network switch</t>
  </si>
  <si>
    <t>Netgear</t>
  </si>
  <si>
    <t>M4300-28G PoE+</t>
  </si>
  <si>
    <t>GSM4328PA</t>
  </si>
  <si>
    <t>Equipment Racks</t>
  </si>
  <si>
    <t>Full Height, Extra Wide equipment rack</t>
  </si>
  <si>
    <t>Middle Atlantic</t>
  </si>
  <si>
    <t>BGR-41SA-27</t>
  </si>
  <si>
    <t>Full Height Equipment Rack, Vented Front door</t>
  </si>
  <si>
    <t>BVFD-41</t>
  </si>
  <si>
    <t>Full Height Equipment Rack, 552CFM Fan Top With Controller</t>
  </si>
  <si>
    <t>BGR-552FT-FC</t>
  </si>
  <si>
    <t>Full Height Equipment Rack, Caster Base</t>
  </si>
  <si>
    <t>CBS-BGR</t>
  </si>
  <si>
    <t>16 Outlet, 20A Vertical PDU</t>
  </si>
  <si>
    <t>PDT-1620C-NS</t>
  </si>
  <si>
    <t>Dual LED Worklight</t>
  </si>
  <si>
    <t>LT-CABUTL-DUAL</t>
  </si>
  <si>
    <t>Horizontal Power Distribution Unit</t>
  </si>
  <si>
    <t>PD-915R-PL</t>
  </si>
  <si>
    <t>SmartPro 120V 2.2kVA 1.92kW Line-Interactive Sine Wave UPS, 2U</t>
  </si>
  <si>
    <t>Tripplite</t>
  </si>
  <si>
    <t>SMART2200RM2U</t>
  </si>
  <si>
    <t>Project Management</t>
  </si>
  <si>
    <t>Engineering</t>
  </si>
  <si>
    <t>Installation</t>
  </si>
  <si>
    <t>Rack Fabrication</t>
  </si>
  <si>
    <t>Commissioning</t>
  </si>
  <si>
    <t>Shipping</t>
  </si>
  <si>
    <t>Warrantee</t>
  </si>
  <si>
    <t>Programming</t>
  </si>
  <si>
    <t>First year warrantee to be included in base scope equipment and non-equipment costs. Provide costs for the second and third year warrantee matching the base specification warrantee requirements. Provide cost for separate service appointments as listed below.</t>
  </si>
  <si>
    <t>To be installed on display and utilize internal taizen player</t>
  </si>
  <si>
    <t>Include BYOD system takeover kit/cable</t>
  </si>
  <si>
    <t xml:space="preserve"> includes C-ring and rails for blind mount installation, Ø305 mm cut-out
Include AD-MR8 mud ring for all spaces as required</t>
  </si>
  <si>
    <t>Video Distribution</t>
  </si>
  <si>
    <t>4K/UHD HDMI Over HDBaseT TX Wall plate/RX with USB - Control and PoE</t>
  </si>
  <si>
    <t>Multipurpose space with Large Format 4k UHD LED Video wall with multiple wall mounted cameras, overhead speakers, 8-channel wireless microphone system, and multiple microphone arrays. Wall mounted touch panel controller. Instructor Rack located PC. Room assistive listening system, IP Video distribution system. Multiple hookup locations for add alt production video cart. Wall mounted Bluetooth audio interface. Portable interactive display for use as confidence monitor or instructional 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</si>
</sst>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0_);[Red]\(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1"/>
      <name val="Calibri"/>
      <family val="2"/>
      <scheme val="minor"/>
    </font>
    <font>
      <sz val="12"/>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0" fillId="0" borderId="0" xfId="0" applyAlignment="1">
      <alignment wrapText="1"/>
    </xf>
    <xf numFmtId="0" fontId="2" fillId="0" borderId="0" xfId="0" applyFont="1"/>
    <xf numFmtId="0" fontId="2" fillId="0" borderId="0" xfId="0" applyFont="1" applyAlignment="1">
      <alignment horizontal="center"/>
    </xf>
    <xf numFmtId="0" fontId="2" fillId="0" borderId="0" xfId="0" applyFont="1" applyAlignment="1">
      <alignment wrapText="1"/>
    </xf>
    <xf numFmtId="44" fontId="0" fillId="0" borderId="0" xfId="1" applyFont="1"/>
    <xf numFmtId="44" fontId="0" fillId="0" borderId="0" xfId="0" applyNumberFormat="1"/>
    <xf numFmtId="44" fontId="0" fillId="0" borderId="0" xfId="1" applyFont="1" applyBorder="1"/>
    <xf numFmtId="44" fontId="0" fillId="0" borderId="0" xfId="1" applyFont="1" applyFill="1"/>
    <xf numFmtId="0" fontId="5" fillId="0" borderId="0" xfId="0" applyFont="1" applyAlignment="1">
      <alignment horizontal="center" wrapText="1"/>
    </xf>
    <xf numFmtId="44" fontId="5" fillId="0" borderId="0" xfId="1" applyFont="1" applyBorder="1"/>
    <xf numFmtId="8" fontId="0" fillId="0" borderId="0" xfId="0" applyNumberFormat="1"/>
    <xf numFmtId="164" fontId="0" fillId="0" borderId="0" xfId="0" applyNumberFormat="1"/>
    <xf numFmtId="0" fontId="0" fillId="0" borderId="1" xfId="0" applyBorder="1" applyAlignment="1">
      <alignment wrapText="1"/>
    </xf>
    <xf numFmtId="0" fontId="0" fillId="0" borderId="1" xfId="0" applyBorder="1"/>
    <xf numFmtId="44" fontId="0" fillId="0" borderId="1" xfId="0" applyNumberFormat="1" applyBorder="1"/>
    <xf numFmtId="44" fontId="0" fillId="0" borderId="1" xfId="1" applyFont="1" applyFill="1" applyBorder="1"/>
    <xf numFmtId="44" fontId="0" fillId="0" borderId="1" xfId="1" applyFont="1" applyBorder="1"/>
    <xf numFmtId="10" fontId="2" fillId="0" borderId="0" xfId="0" applyNumberFormat="1" applyFont="1" applyAlignment="1">
      <alignment horizontal="center"/>
    </xf>
    <xf numFmtId="0" fontId="2" fillId="0" borderId="1" xfId="0" applyFont="1" applyBorder="1"/>
    <xf numFmtId="0" fontId="2" fillId="0" borderId="1" xfId="0" applyFont="1" applyBorder="1" applyAlignment="1">
      <alignment wrapText="1"/>
    </xf>
    <xf numFmtId="44" fontId="2" fillId="0" borderId="1" xfId="0" applyNumberFormat="1" applyFont="1" applyBorder="1"/>
    <xf numFmtId="0" fontId="6" fillId="0" borderId="1" xfId="0" applyFont="1" applyBorder="1" applyAlignment="1">
      <alignment vertical="center" wrapText="1"/>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center"/>
    </xf>
    <xf numFmtId="44" fontId="1" fillId="0" borderId="1" xfId="1" applyFont="1" applyBorder="1"/>
    <xf numFmtId="0" fontId="0" fillId="0" borderId="5" xfId="0" applyBorder="1"/>
    <xf numFmtId="0" fontId="0" fillId="0" borderId="0" xfId="0" applyAlignment="1">
      <alignment horizontal="left" wrapText="1"/>
    </xf>
    <xf numFmtId="0" fontId="2" fillId="0" borderId="0" xfId="0" applyFont="1" applyAlignment="1">
      <alignment horizontal="left"/>
    </xf>
    <xf numFmtId="44" fontId="1" fillId="0" borderId="5" xfId="1" applyFont="1" applyFill="1" applyBorder="1"/>
    <xf numFmtId="0" fontId="0" fillId="0" borderId="0" xfId="0" applyAlignment="1">
      <alignment horizontal="right" wrapText="1"/>
    </xf>
    <xf numFmtId="0" fontId="0" fillId="0" borderId="1" xfId="0" quotePrefix="1" applyBorder="1" applyAlignment="1">
      <alignment wrapText="1"/>
    </xf>
    <xf numFmtId="0" fontId="5" fillId="0" borderId="1" xfId="0" applyFont="1" applyBorder="1"/>
    <xf numFmtId="0" fontId="5" fillId="0" borderId="0" xfId="0" applyFont="1" applyAlignment="1">
      <alignment horizontal="center"/>
    </xf>
    <xf numFmtId="8" fontId="2"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0" fontId="0" fillId="0" borderId="0" xfId="0" applyFont="1" applyAlignment="1">
      <alignment wrapText="1"/>
    </xf>
    <xf numFmtId="0" fontId="0" fillId="0" borderId="0" xfId="0" applyFont="1"/>
    <xf numFmtId="44" fontId="0" fillId="0" borderId="0" xfId="0" applyNumberFormat="1" applyFont="1"/>
    <xf numFmtId="44" fontId="1" fillId="0" borderId="0" xfId="1" applyFont="1"/>
    <xf numFmtId="0" fontId="0" fillId="0" borderId="1" xfId="0" applyFont="1" applyBorder="1" applyAlignment="1">
      <alignment wrapText="1"/>
    </xf>
    <xf numFmtId="0" fontId="0" fillId="0" borderId="1" xfId="0" applyFont="1" applyBorder="1"/>
    <xf numFmtId="44" fontId="0" fillId="0" borderId="1" xfId="0" applyNumberFormat="1" applyFont="1" applyBorder="1"/>
    <xf numFmtId="0" fontId="0" fillId="2" borderId="2" xfId="0" applyFill="1" applyBorder="1" applyAlignment="1">
      <alignment horizontal="left" vertical="top" wrapText="1"/>
    </xf>
    <xf numFmtId="0" fontId="0" fillId="2" borderId="4" xfId="0" applyFill="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right"/>
    </xf>
    <xf numFmtId="0" fontId="0" fillId="0" borderId="0" xfId="0" applyAlignment="1">
      <alignment horizontal="left" vertical="top" wrapText="1"/>
    </xf>
    <xf numFmtId="0" fontId="2" fillId="0" borderId="0" xfId="0" applyFont="1" applyAlignment="1">
      <alignment horizontal="center"/>
    </xf>
    <xf numFmtId="0" fontId="0" fillId="0" borderId="0" xfId="0" applyAlignment="1">
      <alignment horizontal="left"/>
    </xf>
    <xf numFmtId="0" fontId="0" fillId="0" borderId="0" xfId="0" applyAlignment="1">
      <alignment horizontal="left" vertical="top"/>
    </xf>
    <xf numFmtId="0" fontId="4" fillId="0" borderId="0" xfId="0" applyFont="1" applyAlignment="1">
      <alignment horizontal="center"/>
    </xf>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center"/>
    </xf>
    <xf numFmtId="0" fontId="3" fillId="0" borderId="0" xfId="0" applyFont="1" applyAlignment="1">
      <alignment horizontal="right"/>
    </xf>
    <xf numFmtId="0" fontId="2" fillId="0" borderId="0" xfId="0" applyFont="1" applyAlignment="1">
      <alignment horizontal="center" wrapText="1"/>
    </xf>
    <xf numFmtId="0" fontId="0" fillId="0" borderId="1" xfId="0" applyBorder="1" applyAlignment="1">
      <alignment horizontal="right" wrapText="1"/>
    </xf>
    <xf numFmtId="0" fontId="2" fillId="0" borderId="1" xfId="0" applyFont="1" applyBorder="1" applyAlignment="1">
      <alignment horizontal="center"/>
    </xf>
    <xf numFmtId="0" fontId="2" fillId="0" borderId="1" xfId="0" applyFont="1" applyBorder="1" applyAlignment="1">
      <alignment horizontal="left"/>
    </xf>
    <xf numFmtId="0" fontId="0" fillId="0" borderId="1" xfId="0" applyBorder="1" applyAlignment="1">
      <alignment horizontal="left"/>
    </xf>
    <xf numFmtId="0" fontId="0" fillId="0" borderId="1" xfId="0" applyBorder="1" applyAlignment="1">
      <alignment horizontal="left" wrapText="1"/>
    </xf>
    <xf numFmtId="0" fontId="0" fillId="0" borderId="0" xfId="0" applyAlignment="1">
      <alignment horizontal="righ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77D4-EE24-4F40-A97A-AC7C4D55152A}">
  <sheetPr>
    <pageSetUpPr fitToPage="1"/>
  </sheetPr>
  <dimension ref="A1:U39"/>
  <sheetViews>
    <sheetView tabSelected="1" view="pageLayout" zoomScale="85" zoomScaleNormal="85" zoomScaleSheetLayoutView="85" zoomScalePageLayoutView="85" workbookViewId="0">
      <selection activeCell="A18" sqref="A18:O18"/>
    </sheetView>
  </sheetViews>
  <sheetFormatPr defaultRowHeight="15" x14ac:dyDescent="0.25"/>
  <cols>
    <col min="1" max="1" width="8.5703125" customWidth="1"/>
    <col min="2" max="2" width="34.85546875" customWidth="1"/>
    <col min="3" max="3" width="10.85546875" bestFit="1" customWidth="1"/>
    <col min="4" max="4" width="11.7109375" customWidth="1"/>
    <col min="5" max="5" width="13.28515625" customWidth="1"/>
    <col min="6" max="6" width="10.85546875" customWidth="1"/>
    <col min="7" max="7" width="11.28515625" bestFit="1" customWidth="1"/>
    <col min="8" max="8" width="11.7109375" customWidth="1"/>
    <col min="9" max="9" width="14" customWidth="1"/>
    <col min="10" max="10" width="12.85546875" bestFit="1" customWidth="1"/>
    <col min="11" max="11" width="9.140625" bestFit="1" customWidth="1"/>
    <col min="12" max="12" width="11.7109375" customWidth="1"/>
    <col min="13" max="13" width="8" bestFit="1" customWidth="1"/>
    <col min="14" max="14" width="15.5703125" bestFit="1" customWidth="1"/>
    <col min="15" max="15" width="7.85546875" bestFit="1" customWidth="1"/>
    <col min="16" max="16" width="15.140625" bestFit="1" customWidth="1"/>
    <col min="17" max="17" width="15.28515625" bestFit="1" customWidth="1"/>
    <col min="20" max="20" width="12.5703125" bestFit="1" customWidth="1"/>
    <col min="21" max="21" width="13.42578125" bestFit="1" customWidth="1"/>
  </cols>
  <sheetData>
    <row r="1" spans="1:21" x14ac:dyDescent="0.25">
      <c r="A1" s="51" t="s">
        <v>0</v>
      </c>
      <c r="B1" s="51"/>
      <c r="C1" s="51"/>
      <c r="D1" s="51"/>
      <c r="E1" s="51"/>
      <c r="F1" s="51"/>
      <c r="G1" s="51"/>
      <c r="H1" s="51"/>
      <c r="I1" s="51"/>
      <c r="J1" s="51"/>
      <c r="K1" s="51"/>
      <c r="L1" s="51"/>
      <c r="M1" s="51"/>
      <c r="N1" s="51"/>
      <c r="O1" s="51"/>
      <c r="P1" s="51"/>
    </row>
    <row r="2" spans="1:21" x14ac:dyDescent="0.25">
      <c r="A2" s="52" t="s">
        <v>1</v>
      </c>
      <c r="B2" s="52"/>
      <c r="C2" s="53" t="s">
        <v>2</v>
      </c>
      <c r="D2" s="53"/>
      <c r="E2" s="53"/>
      <c r="F2" s="53"/>
      <c r="G2" s="53"/>
      <c r="H2" s="53"/>
      <c r="I2" s="53"/>
      <c r="J2" s="53"/>
      <c r="K2" s="53"/>
      <c r="L2" s="53"/>
      <c r="M2" s="53"/>
      <c r="N2" s="53"/>
      <c r="O2" s="53"/>
      <c r="P2" s="53"/>
    </row>
    <row r="3" spans="1:21" x14ac:dyDescent="0.25">
      <c r="A3" s="52" t="s">
        <v>3</v>
      </c>
      <c r="B3" s="52"/>
      <c r="C3" s="52" t="s">
        <v>4</v>
      </c>
      <c r="D3" s="52"/>
      <c r="E3" s="52"/>
      <c r="F3" s="52"/>
      <c r="G3" s="52"/>
      <c r="H3" s="52"/>
      <c r="I3" s="52"/>
      <c r="J3" s="52"/>
      <c r="K3" s="52"/>
      <c r="L3" s="52"/>
      <c r="M3" s="52"/>
      <c r="N3" s="52"/>
      <c r="O3" s="52"/>
      <c r="P3" s="52"/>
    </row>
    <row r="4" spans="1:21" x14ac:dyDescent="0.25">
      <c r="A4" s="56" t="s">
        <v>5</v>
      </c>
      <c r="B4" s="56"/>
      <c r="C4" s="54" t="s">
        <v>6</v>
      </c>
      <c r="D4" s="54"/>
      <c r="E4" s="54"/>
      <c r="F4" s="54"/>
      <c r="G4" s="54"/>
      <c r="H4" s="54"/>
      <c r="I4" s="54"/>
      <c r="J4" s="54"/>
      <c r="K4" s="54"/>
      <c r="L4" s="54"/>
      <c r="M4" s="54"/>
      <c r="N4" s="54"/>
      <c r="O4" s="54"/>
      <c r="P4" s="54"/>
    </row>
    <row r="5" spans="1:21" x14ac:dyDescent="0.25">
      <c r="A5" s="55"/>
      <c r="B5" s="55"/>
      <c r="C5" s="55"/>
      <c r="D5" s="55"/>
      <c r="E5" s="55"/>
      <c r="F5" s="55"/>
      <c r="G5" s="55"/>
      <c r="H5" s="55"/>
      <c r="I5" s="55"/>
      <c r="J5" s="55"/>
      <c r="K5" s="55"/>
      <c r="L5" s="55"/>
      <c r="M5" s="55"/>
      <c r="N5" s="55"/>
      <c r="O5" s="55"/>
      <c r="P5" s="55"/>
    </row>
    <row r="6" spans="1:21" x14ac:dyDescent="0.25">
      <c r="A6" s="52" t="s">
        <v>7</v>
      </c>
      <c r="B6" s="52"/>
      <c r="C6" s="52"/>
      <c r="D6" s="52"/>
      <c r="E6" s="52"/>
      <c r="F6" s="52"/>
      <c r="G6" s="52"/>
      <c r="H6" s="52"/>
      <c r="I6" s="52"/>
      <c r="J6" s="52"/>
      <c r="K6" s="52"/>
      <c r="L6" s="52"/>
      <c r="M6" s="52"/>
      <c r="N6" s="52"/>
      <c r="O6" s="52"/>
      <c r="P6" s="52"/>
    </row>
    <row r="7" spans="1:21" ht="48.75" customHeight="1" x14ac:dyDescent="0.25">
      <c r="A7" s="50" t="s">
        <v>8</v>
      </c>
      <c r="B7" s="50"/>
      <c r="C7" s="50"/>
      <c r="D7" s="50"/>
      <c r="E7" s="50"/>
      <c r="F7" s="50"/>
      <c r="G7" s="50"/>
      <c r="H7" s="50"/>
      <c r="I7" s="50"/>
      <c r="J7" s="50"/>
      <c r="K7" s="50"/>
      <c r="L7" s="50"/>
      <c r="M7" s="50"/>
      <c r="N7" s="50"/>
      <c r="O7" s="50"/>
      <c r="P7" s="50"/>
    </row>
    <row r="8" spans="1:21" x14ac:dyDescent="0.25">
      <c r="A8" s="50" t="s">
        <v>9</v>
      </c>
      <c r="B8" s="50"/>
      <c r="C8" s="50"/>
      <c r="D8" s="50"/>
      <c r="E8" s="50"/>
      <c r="F8" s="50"/>
      <c r="G8" s="50"/>
      <c r="H8" s="50"/>
      <c r="I8" s="50"/>
      <c r="J8" s="50"/>
      <c r="K8" s="50"/>
      <c r="L8" s="50"/>
      <c r="M8" s="50"/>
      <c r="N8" s="50"/>
      <c r="O8" s="50"/>
      <c r="P8" s="50"/>
    </row>
    <row r="9" spans="1:21" x14ac:dyDescent="0.25">
      <c r="A9" s="50" t="s">
        <v>10</v>
      </c>
      <c r="B9" s="50"/>
      <c r="C9" s="50"/>
      <c r="D9" s="50"/>
      <c r="E9" s="50"/>
      <c r="F9" s="50"/>
      <c r="G9" s="50"/>
      <c r="H9" s="50"/>
      <c r="I9" s="50"/>
      <c r="J9" s="50"/>
      <c r="K9" s="50"/>
      <c r="L9" s="50"/>
      <c r="M9" s="50"/>
      <c r="N9" s="50"/>
      <c r="O9" s="50"/>
      <c r="P9" s="50"/>
    </row>
    <row r="10" spans="1:21" x14ac:dyDescent="0.25">
      <c r="A10" s="57"/>
      <c r="B10" s="57"/>
      <c r="C10" s="57"/>
      <c r="D10" s="57"/>
      <c r="E10" s="57"/>
      <c r="F10" s="57"/>
      <c r="G10" s="57"/>
      <c r="H10" s="57"/>
      <c r="I10" s="57"/>
      <c r="J10" s="57"/>
      <c r="K10" s="57"/>
      <c r="L10" s="57"/>
      <c r="M10" s="57"/>
      <c r="N10" s="57"/>
      <c r="O10" s="57"/>
      <c r="P10" s="57"/>
    </row>
    <row r="11" spans="1:21" x14ac:dyDescent="0.25">
      <c r="A11" s="51" t="s">
        <v>11</v>
      </c>
      <c r="B11" s="51" t="s">
        <v>12</v>
      </c>
      <c r="C11" s="59" t="s">
        <v>13</v>
      </c>
      <c r="D11" s="59" t="s">
        <v>14</v>
      </c>
      <c r="E11" s="59" t="s">
        <v>246</v>
      </c>
      <c r="F11" s="59" t="s">
        <v>247</v>
      </c>
      <c r="G11" s="59" t="s">
        <v>248</v>
      </c>
      <c r="H11" s="59" t="s">
        <v>249</v>
      </c>
      <c r="I11" s="59" t="s">
        <v>250</v>
      </c>
      <c r="J11" s="59" t="s">
        <v>253</v>
      </c>
      <c r="K11" s="59" t="s">
        <v>251</v>
      </c>
      <c r="L11" s="59" t="s">
        <v>252</v>
      </c>
      <c r="M11" s="3" t="s">
        <v>15</v>
      </c>
      <c r="N11" s="59" t="s">
        <v>16</v>
      </c>
      <c r="O11" s="59" t="s">
        <v>17</v>
      </c>
      <c r="P11" s="59" t="s">
        <v>18</v>
      </c>
    </row>
    <row r="12" spans="1:21" x14ac:dyDescent="0.25">
      <c r="A12" s="51"/>
      <c r="B12" s="51"/>
      <c r="C12" s="51"/>
      <c r="D12" s="51"/>
      <c r="E12" s="59"/>
      <c r="F12" s="59"/>
      <c r="G12" s="59"/>
      <c r="H12" s="59"/>
      <c r="I12" s="59"/>
      <c r="J12" s="59"/>
      <c r="K12" s="59"/>
      <c r="L12" s="51"/>
      <c r="M12" s="18">
        <v>0</v>
      </c>
      <c r="N12" s="59"/>
      <c r="O12" s="59"/>
      <c r="P12" s="59"/>
      <c r="Q12" s="4"/>
      <c r="R12" s="4"/>
      <c r="S12" s="4"/>
      <c r="T12" s="4"/>
      <c r="U12" s="4"/>
    </row>
    <row r="13" spans="1:21" x14ac:dyDescent="0.25">
      <c r="A13" s="9">
        <v>1</v>
      </c>
      <c r="B13" s="33" t="s">
        <v>19</v>
      </c>
      <c r="C13" t="s">
        <v>20</v>
      </c>
      <c r="D13" s="10">
        <f>Signage!G16</f>
        <v>0</v>
      </c>
      <c r="E13" s="10">
        <f>Signage!G17</f>
        <v>0</v>
      </c>
      <c r="F13" s="10">
        <f>Signage!G18</f>
        <v>0</v>
      </c>
      <c r="G13" s="10">
        <f>Signage!G19</f>
        <v>0</v>
      </c>
      <c r="H13" s="10">
        <f>Signage!G20</f>
        <v>0</v>
      </c>
      <c r="I13" s="10">
        <f>Signage!G21</f>
        <v>0</v>
      </c>
      <c r="J13" s="10">
        <f>Signage!G22</f>
        <v>0</v>
      </c>
      <c r="K13" s="10">
        <f>Signage!G23</f>
        <v>0</v>
      </c>
      <c r="L13" s="10">
        <f>Signage!G24</f>
        <v>0</v>
      </c>
      <c r="M13" s="10">
        <f>D13*M$12</f>
        <v>0</v>
      </c>
      <c r="N13" s="10">
        <f>SUM(D13:M13)</f>
        <v>0</v>
      </c>
      <c r="O13" s="34">
        <v>8</v>
      </c>
      <c r="P13" s="10">
        <f t="shared" ref="P13" si="0">O13*N13</f>
        <v>0</v>
      </c>
      <c r="U13" s="11"/>
    </row>
    <row r="14" spans="1:21" x14ac:dyDescent="0.25">
      <c r="A14" s="9">
        <v>2</v>
      </c>
      <c r="B14" s="33" t="s">
        <v>21</v>
      </c>
      <c r="C14" t="s">
        <v>22</v>
      </c>
      <c r="D14" s="10">
        <f>Conference!G25</f>
        <v>0</v>
      </c>
      <c r="E14" s="10">
        <f>Conference!G26</f>
        <v>0</v>
      </c>
      <c r="F14" s="10">
        <f>Conference!G27</f>
        <v>0</v>
      </c>
      <c r="G14" s="10">
        <f>Conference!G28</f>
        <v>0</v>
      </c>
      <c r="H14" s="10">
        <f>Conference!G29</f>
        <v>0</v>
      </c>
      <c r="I14" s="10">
        <f>Conference!G30</f>
        <v>0</v>
      </c>
      <c r="J14" s="10">
        <f>Conference!G31</f>
        <v>0</v>
      </c>
      <c r="K14" s="10">
        <f>Conference!G32</f>
        <v>0</v>
      </c>
      <c r="L14" s="10">
        <f>Conference!G33</f>
        <v>0</v>
      </c>
      <c r="M14" s="10">
        <f>D14*M$12</f>
        <v>0</v>
      </c>
      <c r="N14" s="10">
        <f>SUM(D14:M14)</f>
        <v>0</v>
      </c>
      <c r="O14" s="34">
        <v>4</v>
      </c>
      <c r="P14" s="10">
        <f t="shared" ref="P14" si="1">O14*N14</f>
        <v>0</v>
      </c>
      <c r="T14" s="12"/>
      <c r="U14" s="12"/>
    </row>
    <row r="15" spans="1:21" x14ac:dyDescent="0.25">
      <c r="A15" s="9">
        <v>3</v>
      </c>
      <c r="B15" s="33" t="s">
        <v>23</v>
      </c>
      <c r="C15" t="s">
        <v>24</v>
      </c>
      <c r="D15" s="10">
        <f>Classroom!G30</f>
        <v>0</v>
      </c>
      <c r="E15" s="10">
        <f>Classroom!G31</f>
        <v>0</v>
      </c>
      <c r="F15" s="10">
        <f>Classroom!G32</f>
        <v>0</v>
      </c>
      <c r="G15" s="10">
        <f>Classroom!G33</f>
        <v>0</v>
      </c>
      <c r="H15" s="10">
        <f>Classroom!G34</f>
        <v>0</v>
      </c>
      <c r="I15" s="10">
        <f>Classroom!G35</f>
        <v>0</v>
      </c>
      <c r="J15" s="10">
        <f>Classroom!G36</f>
        <v>0</v>
      </c>
      <c r="K15" s="10">
        <f>Classroom!G37</f>
        <v>0</v>
      </c>
      <c r="L15" s="10">
        <f>Classroom!G38</f>
        <v>0</v>
      </c>
      <c r="M15" s="10">
        <f t="shared" ref="M14:M16" si="2">D15*M$12</f>
        <v>0</v>
      </c>
      <c r="N15" s="10">
        <f>SUM(D15:M15)</f>
        <v>0</v>
      </c>
      <c r="O15" s="34">
        <v>8</v>
      </c>
      <c r="P15" s="10">
        <f t="shared" ref="P15" si="3">O15*N15</f>
        <v>0</v>
      </c>
      <c r="U15" s="11"/>
    </row>
    <row r="16" spans="1:21" s="2" customFormat="1" x14ac:dyDescent="0.25">
      <c r="A16" s="9">
        <v>4</v>
      </c>
      <c r="B16" s="33" t="s">
        <v>25</v>
      </c>
      <c r="C16" t="s">
        <v>26</v>
      </c>
      <c r="D16" s="10">
        <f>MPR!G63</f>
        <v>0</v>
      </c>
      <c r="E16" s="10">
        <f>MPR!G64</f>
        <v>0</v>
      </c>
      <c r="F16" s="10">
        <f>MPR!G65</f>
        <v>0</v>
      </c>
      <c r="G16" s="10">
        <f>MPR!G66</f>
        <v>0</v>
      </c>
      <c r="H16" s="10">
        <f>MPR!G67</f>
        <v>0</v>
      </c>
      <c r="I16" s="10">
        <f>MPR!G68</f>
        <v>0</v>
      </c>
      <c r="J16" s="10">
        <f>MPR!G69</f>
        <v>0</v>
      </c>
      <c r="K16" s="10">
        <f>MPR!G70</f>
        <v>0</v>
      </c>
      <c r="L16" s="10">
        <f>MPR!G71</f>
        <v>0</v>
      </c>
      <c r="M16" s="10">
        <f t="shared" si="2"/>
        <v>0</v>
      </c>
      <c r="N16" s="10">
        <f>SUM(D16:M16)</f>
        <v>0</v>
      </c>
      <c r="O16" s="34">
        <v>1</v>
      </c>
      <c r="P16" s="10">
        <f t="shared" ref="P16" si="4">O16*N16</f>
        <v>0</v>
      </c>
      <c r="U16" s="35"/>
    </row>
    <row r="17" spans="1:16" x14ac:dyDescent="0.25">
      <c r="A17" s="51" t="s">
        <v>27</v>
      </c>
      <c r="B17" s="51"/>
      <c r="C17" s="51"/>
      <c r="D17" s="51"/>
      <c r="E17" s="51"/>
      <c r="F17" s="51"/>
      <c r="G17" s="51"/>
      <c r="H17" s="51"/>
      <c r="I17" s="51"/>
      <c r="J17" s="51"/>
      <c r="K17" s="51"/>
      <c r="L17" s="51"/>
      <c r="M17" s="51"/>
      <c r="N17" s="51"/>
      <c r="O17" s="51"/>
      <c r="P17" s="51"/>
    </row>
    <row r="18" spans="1:16" x14ac:dyDescent="0.25">
      <c r="A18" s="49" t="s">
        <v>28</v>
      </c>
      <c r="B18" s="49"/>
      <c r="C18" s="49"/>
      <c r="D18" s="49"/>
      <c r="E18" s="49"/>
      <c r="F18" s="49"/>
      <c r="G18" s="49"/>
      <c r="H18" s="49"/>
      <c r="I18" s="49"/>
      <c r="J18" s="49"/>
      <c r="K18" s="49"/>
      <c r="L18" s="49"/>
      <c r="M18" s="49"/>
      <c r="N18" s="49"/>
      <c r="O18" s="49"/>
      <c r="P18" s="7">
        <f>SUMPRODUCT(D13:D16,O13:O16)</f>
        <v>0</v>
      </c>
    </row>
    <row r="19" spans="1:16" x14ac:dyDescent="0.25">
      <c r="A19" s="49" t="s">
        <v>246</v>
      </c>
      <c r="B19" s="49"/>
      <c r="C19" s="49"/>
      <c r="D19" s="49"/>
      <c r="E19" s="49"/>
      <c r="F19" s="49"/>
      <c r="G19" s="49"/>
      <c r="H19" s="49"/>
      <c r="I19" s="49"/>
      <c r="J19" s="49"/>
      <c r="K19" s="49"/>
      <c r="L19" s="49"/>
      <c r="M19" s="49"/>
      <c r="N19" s="49"/>
      <c r="O19" s="49"/>
      <c r="P19" s="7">
        <f>SUMPRODUCT(E13:E16,O13:O16)</f>
        <v>0</v>
      </c>
    </row>
    <row r="20" spans="1:16" x14ac:dyDescent="0.25">
      <c r="A20" s="49" t="s">
        <v>247</v>
      </c>
      <c r="B20" s="49"/>
      <c r="C20" s="49"/>
      <c r="D20" s="49"/>
      <c r="E20" s="49"/>
      <c r="F20" s="49"/>
      <c r="G20" s="49"/>
      <c r="H20" s="49"/>
      <c r="I20" s="49"/>
      <c r="J20" s="49"/>
      <c r="K20" s="49"/>
      <c r="L20" s="49"/>
      <c r="M20" s="49"/>
      <c r="N20" s="49"/>
      <c r="O20" s="49"/>
      <c r="P20" s="7">
        <f>SUMPRODUCT(F13:F16,O13:O16)</f>
        <v>0</v>
      </c>
    </row>
    <row r="21" spans="1:16" x14ac:dyDescent="0.25">
      <c r="A21" s="49" t="s">
        <v>248</v>
      </c>
      <c r="B21" s="49"/>
      <c r="C21" s="49"/>
      <c r="D21" s="49"/>
      <c r="E21" s="49"/>
      <c r="F21" s="49"/>
      <c r="G21" s="49"/>
      <c r="H21" s="49"/>
      <c r="I21" s="49"/>
      <c r="J21" s="49"/>
      <c r="K21" s="49"/>
      <c r="L21" s="49"/>
      <c r="M21" s="49"/>
      <c r="N21" s="49"/>
      <c r="O21" s="49"/>
      <c r="P21" s="7">
        <f>SUMPRODUCT(G13:G16,O13:O16)</f>
        <v>0</v>
      </c>
    </row>
    <row r="22" spans="1:16" x14ac:dyDescent="0.25">
      <c r="A22" s="49" t="s">
        <v>249</v>
      </c>
      <c r="B22" s="49"/>
      <c r="C22" s="49"/>
      <c r="D22" s="49"/>
      <c r="E22" s="49"/>
      <c r="F22" s="49"/>
      <c r="G22" s="49"/>
      <c r="H22" s="49"/>
      <c r="I22" s="49"/>
      <c r="J22" s="49"/>
      <c r="K22" s="49"/>
      <c r="L22" s="49"/>
      <c r="M22" s="49"/>
      <c r="N22" s="49"/>
      <c r="O22" s="49"/>
      <c r="P22" s="7">
        <f>SUMPRODUCT(H13:H16,O13:O16)</f>
        <v>0</v>
      </c>
    </row>
    <row r="23" spans="1:16" x14ac:dyDescent="0.25">
      <c r="A23" s="49" t="s">
        <v>250</v>
      </c>
      <c r="B23" s="49"/>
      <c r="C23" s="49"/>
      <c r="D23" s="49"/>
      <c r="E23" s="49"/>
      <c r="F23" s="49"/>
      <c r="G23" s="49"/>
      <c r="H23" s="49"/>
      <c r="I23" s="49"/>
      <c r="J23" s="49"/>
      <c r="K23" s="49"/>
      <c r="L23" s="49"/>
      <c r="M23" s="49"/>
      <c r="N23" s="49"/>
      <c r="O23" s="49"/>
      <c r="P23" s="7">
        <f>SUMPRODUCT(I13:I16,O13:O16)</f>
        <v>0</v>
      </c>
    </row>
    <row r="24" spans="1:16" x14ac:dyDescent="0.25">
      <c r="A24" s="49" t="s">
        <v>253</v>
      </c>
      <c r="B24" s="49"/>
      <c r="C24" s="49"/>
      <c r="D24" s="49"/>
      <c r="E24" s="49"/>
      <c r="F24" s="49"/>
      <c r="G24" s="49"/>
      <c r="H24" s="49"/>
      <c r="I24" s="49"/>
      <c r="J24" s="49"/>
      <c r="K24" s="49"/>
      <c r="L24" s="49"/>
      <c r="M24" s="49"/>
      <c r="N24" s="49"/>
      <c r="O24" s="49"/>
      <c r="P24" s="7">
        <f>SUMPRODUCT(J13:J16,O13:O16)</f>
        <v>0</v>
      </c>
    </row>
    <row r="25" spans="1:16" x14ac:dyDescent="0.25">
      <c r="A25" s="49" t="s">
        <v>251</v>
      </c>
      <c r="B25" s="49"/>
      <c r="C25" s="49"/>
      <c r="D25" s="49"/>
      <c r="E25" s="49"/>
      <c r="F25" s="49"/>
      <c r="G25" s="49"/>
      <c r="H25" s="49"/>
      <c r="I25" s="49"/>
      <c r="J25" s="49"/>
      <c r="K25" s="49"/>
      <c r="L25" s="49"/>
      <c r="M25" s="49"/>
      <c r="N25" s="49"/>
      <c r="O25" s="49"/>
      <c r="P25" s="7">
        <f>SUMPRODUCT(K13:K16,O13:O16)</f>
        <v>0</v>
      </c>
    </row>
    <row r="26" spans="1:16" x14ac:dyDescent="0.25">
      <c r="A26" s="49" t="s">
        <v>252</v>
      </c>
      <c r="B26" s="49"/>
      <c r="C26" s="49"/>
      <c r="D26" s="49"/>
      <c r="E26" s="49"/>
      <c r="F26" s="49"/>
      <c r="G26" s="49"/>
      <c r="H26" s="49"/>
      <c r="I26" s="49"/>
      <c r="J26" s="49"/>
      <c r="K26" s="49"/>
      <c r="L26" s="49"/>
      <c r="M26" s="49"/>
      <c r="N26" s="49"/>
      <c r="O26" s="49"/>
      <c r="P26" s="7">
        <f>SUMPRODUCT(L13:L16,O13:O16)</f>
        <v>0</v>
      </c>
    </row>
    <row r="27" spans="1:16" x14ac:dyDescent="0.25">
      <c r="A27" s="49" t="s">
        <v>29</v>
      </c>
      <c r="B27" s="49"/>
      <c r="C27" s="49"/>
      <c r="D27" s="49"/>
      <c r="E27" s="49"/>
      <c r="F27" s="49"/>
      <c r="G27" s="49"/>
      <c r="H27" s="49"/>
      <c r="I27" s="49"/>
      <c r="J27" s="49"/>
      <c r="K27" s="49"/>
      <c r="L27" s="49"/>
      <c r="M27" s="49"/>
      <c r="N27" s="49"/>
      <c r="O27" s="49"/>
      <c r="P27" s="7">
        <f>SUMPRODUCT(O13:O16,M13:M16)</f>
        <v>0</v>
      </c>
    </row>
    <row r="28" spans="1:16" ht="15.75" x14ac:dyDescent="0.25">
      <c r="A28" s="58" t="s">
        <v>30</v>
      </c>
      <c r="B28" s="58"/>
      <c r="C28" s="58"/>
      <c r="D28" s="58"/>
      <c r="E28" s="58"/>
      <c r="F28" s="58"/>
      <c r="G28" s="58"/>
      <c r="H28" s="58"/>
      <c r="I28" s="58"/>
      <c r="J28" s="58"/>
      <c r="K28" s="58"/>
      <c r="L28" s="58"/>
      <c r="M28" s="58"/>
      <c r="N28" s="58"/>
      <c r="O28" s="58"/>
      <c r="P28" s="7">
        <f>SUM(P18:P27)</f>
        <v>0</v>
      </c>
    </row>
    <row r="29" spans="1:16" x14ac:dyDescent="0.25">
      <c r="A29" s="51" t="s">
        <v>31</v>
      </c>
      <c r="B29" s="51"/>
      <c r="C29" s="51"/>
      <c r="D29" s="51"/>
      <c r="E29" s="51"/>
      <c r="F29" s="51"/>
      <c r="G29" s="51"/>
      <c r="H29" s="51"/>
      <c r="I29" s="51"/>
      <c r="J29" s="51"/>
      <c r="K29" s="51"/>
      <c r="L29" s="51"/>
      <c r="M29" s="51"/>
      <c r="N29" s="51"/>
      <c r="O29" s="51"/>
      <c r="P29" s="51"/>
    </row>
    <row r="30" spans="1:16" x14ac:dyDescent="0.25">
      <c r="A30" s="50" t="s">
        <v>254</v>
      </c>
      <c r="B30" s="50"/>
      <c r="C30" s="50"/>
      <c r="D30" s="50"/>
      <c r="E30" s="50"/>
      <c r="F30" s="50"/>
      <c r="G30" s="50"/>
      <c r="H30" s="50"/>
      <c r="I30" s="50"/>
      <c r="J30" s="50"/>
      <c r="K30" s="50"/>
      <c r="L30" s="50"/>
      <c r="M30" s="50"/>
      <c r="N30" s="50"/>
      <c r="O30" s="50"/>
      <c r="P30" s="50"/>
    </row>
    <row r="31" spans="1:16" x14ac:dyDescent="0.25">
      <c r="A31" s="49" t="s">
        <v>32</v>
      </c>
      <c r="B31" s="49"/>
      <c r="C31" s="49"/>
      <c r="D31" s="49"/>
      <c r="E31" s="49"/>
      <c r="F31" s="49"/>
      <c r="G31" s="49"/>
      <c r="H31" s="49"/>
      <c r="I31" s="49"/>
      <c r="J31" s="49"/>
      <c r="K31" s="49"/>
      <c r="L31" s="49"/>
      <c r="M31" s="49"/>
      <c r="N31" s="49"/>
      <c r="O31" s="49"/>
      <c r="P31" s="7">
        <v>0</v>
      </c>
    </row>
    <row r="32" spans="1:16" x14ac:dyDescent="0.25">
      <c r="A32" s="49" t="s">
        <v>33</v>
      </c>
      <c r="B32" s="49"/>
      <c r="C32" s="49"/>
      <c r="D32" s="49"/>
      <c r="E32" s="49"/>
      <c r="F32" s="49"/>
      <c r="G32" s="49"/>
      <c r="H32" s="49"/>
      <c r="I32" s="49"/>
      <c r="J32" s="49"/>
      <c r="K32" s="49"/>
      <c r="L32" s="49"/>
      <c r="M32" s="49"/>
      <c r="N32" s="49"/>
      <c r="O32" s="49"/>
      <c r="P32" s="7">
        <v>0</v>
      </c>
    </row>
    <row r="33" spans="1:17" x14ac:dyDescent="0.25">
      <c r="A33" s="49" t="s">
        <v>34</v>
      </c>
      <c r="B33" s="49"/>
      <c r="C33" s="49"/>
      <c r="D33" s="49"/>
      <c r="E33" s="49"/>
      <c r="F33" s="49"/>
      <c r="G33" s="49"/>
      <c r="H33" s="49"/>
      <c r="I33" s="49"/>
      <c r="J33" s="49"/>
      <c r="K33" s="49"/>
      <c r="L33" s="49"/>
      <c r="M33" s="49"/>
      <c r="N33" s="49"/>
      <c r="O33" s="49"/>
      <c r="P33" s="7">
        <v>0</v>
      </c>
    </row>
    <row r="34" spans="1:17" x14ac:dyDescent="0.25">
      <c r="A34" s="50"/>
      <c r="B34" s="50"/>
      <c r="C34" s="50"/>
      <c r="D34" s="50"/>
      <c r="E34" s="50"/>
      <c r="F34" s="50"/>
      <c r="G34" s="50"/>
      <c r="H34" s="50"/>
      <c r="I34" s="50"/>
      <c r="J34" s="50"/>
      <c r="K34" s="50"/>
      <c r="L34" s="50"/>
      <c r="M34" s="50"/>
      <c r="N34" s="50"/>
      <c r="O34" s="50"/>
      <c r="P34" s="50"/>
    </row>
    <row r="35" spans="1:17" x14ac:dyDescent="0.25">
      <c r="A35" s="51" t="s">
        <v>35</v>
      </c>
      <c r="B35" s="51"/>
      <c r="C35" s="51"/>
      <c r="D35" s="51"/>
      <c r="E35" s="51"/>
      <c r="F35" s="51"/>
      <c r="G35" s="51"/>
      <c r="H35" s="51"/>
      <c r="I35" s="51"/>
      <c r="J35" s="51"/>
      <c r="K35" s="51"/>
      <c r="L35" s="51"/>
      <c r="M35" s="51"/>
      <c r="N35" s="51"/>
      <c r="O35" s="51"/>
      <c r="P35" s="51"/>
    </row>
    <row r="36" spans="1:17" x14ac:dyDescent="0.25">
      <c r="A36" s="50" t="s">
        <v>36</v>
      </c>
      <c r="B36" s="50"/>
      <c r="C36" s="50"/>
      <c r="D36" s="50"/>
      <c r="E36" s="50"/>
      <c r="F36" s="50"/>
      <c r="G36" s="50"/>
      <c r="H36" s="50"/>
      <c r="I36" s="50"/>
      <c r="J36" s="50"/>
      <c r="K36" s="50"/>
      <c r="L36" s="50"/>
      <c r="M36" s="50"/>
      <c r="N36" s="50"/>
      <c r="O36" s="50"/>
      <c r="P36" s="50"/>
    </row>
    <row r="37" spans="1:17" ht="30" x14ac:dyDescent="0.25">
      <c r="A37" s="3" t="s">
        <v>37</v>
      </c>
      <c r="B37" s="2" t="s">
        <v>38</v>
      </c>
      <c r="C37" s="2"/>
      <c r="D37" s="3" t="s">
        <v>39</v>
      </c>
      <c r="E37" s="37" t="s">
        <v>246</v>
      </c>
      <c r="F37" s="36" t="s">
        <v>247</v>
      </c>
      <c r="G37" s="36" t="s">
        <v>248</v>
      </c>
      <c r="H37" s="37" t="s">
        <v>249</v>
      </c>
      <c r="I37" s="36" t="s">
        <v>250</v>
      </c>
      <c r="J37" s="36" t="s">
        <v>253</v>
      </c>
      <c r="K37" s="36" t="s">
        <v>251</v>
      </c>
      <c r="L37" s="3" t="s">
        <v>252</v>
      </c>
      <c r="M37" s="3" t="s">
        <v>40</v>
      </c>
      <c r="N37" s="4" t="s">
        <v>41</v>
      </c>
      <c r="O37" s="4" t="s">
        <v>17</v>
      </c>
      <c r="P37" s="4" t="s">
        <v>42</v>
      </c>
    </row>
    <row r="38" spans="1:17" ht="32.25" customHeight="1" x14ac:dyDescent="0.25">
      <c r="A38" s="25">
        <v>1</v>
      </c>
      <c r="B38" s="45"/>
      <c r="C38" s="46"/>
      <c r="D38" s="26">
        <v>0</v>
      </c>
      <c r="E38" s="26">
        <v>0</v>
      </c>
      <c r="F38" s="26">
        <v>0</v>
      </c>
      <c r="G38" s="26">
        <v>0</v>
      </c>
      <c r="H38" s="26">
        <v>0</v>
      </c>
      <c r="I38" s="26">
        <v>0</v>
      </c>
      <c r="J38" s="26">
        <v>0</v>
      </c>
      <c r="K38" s="26">
        <v>0</v>
      </c>
      <c r="L38" s="26">
        <v>0</v>
      </c>
      <c r="M38" s="26">
        <v>0</v>
      </c>
      <c r="N38" s="26">
        <f>SUM(D38:M38)</f>
        <v>0</v>
      </c>
      <c r="O38" s="25">
        <v>1</v>
      </c>
      <c r="P38" s="26">
        <v>0</v>
      </c>
    </row>
    <row r="39" spans="1:17" ht="30" customHeight="1" x14ac:dyDescent="0.25">
      <c r="A39" s="25">
        <f>A38+1</f>
        <v>2</v>
      </c>
      <c r="B39" s="47"/>
      <c r="C39" s="48"/>
      <c r="D39" s="26">
        <v>0</v>
      </c>
      <c r="E39" s="26">
        <v>0</v>
      </c>
      <c r="F39" s="26">
        <v>0</v>
      </c>
      <c r="G39" s="26">
        <v>0</v>
      </c>
      <c r="H39" s="26">
        <v>0</v>
      </c>
      <c r="I39" s="26">
        <v>0</v>
      </c>
      <c r="J39" s="26">
        <v>0</v>
      </c>
      <c r="K39" s="26">
        <v>0</v>
      </c>
      <c r="L39" s="26">
        <v>0</v>
      </c>
      <c r="M39" s="26">
        <v>0</v>
      </c>
      <c r="N39" s="26">
        <f>SUM(D39:M39)</f>
        <v>0</v>
      </c>
      <c r="O39" s="25">
        <v>1</v>
      </c>
      <c r="P39" s="26">
        <f t="shared" ref="P39" si="5">N39*O39</f>
        <v>0</v>
      </c>
      <c r="Q39" s="30"/>
    </row>
  </sheetData>
  <mergeCells count="50">
    <mergeCell ref="H11:H12"/>
    <mergeCell ref="I11:I12"/>
    <mergeCell ref="K11:K12"/>
    <mergeCell ref="J11:J12"/>
    <mergeCell ref="A20:O20"/>
    <mergeCell ref="D11:D12"/>
    <mergeCell ref="B11:B12"/>
    <mergeCell ref="C11:C12"/>
    <mergeCell ref="E11:E12"/>
    <mergeCell ref="F11:F12"/>
    <mergeCell ref="G11:G12"/>
    <mergeCell ref="A21:O21"/>
    <mergeCell ref="A26:O26"/>
    <mergeCell ref="A22:O22"/>
    <mergeCell ref="A23:O23"/>
    <mergeCell ref="A25:O25"/>
    <mergeCell ref="A24:O24"/>
    <mergeCell ref="A29:P29"/>
    <mergeCell ref="A34:P34"/>
    <mergeCell ref="A31:O31"/>
    <mergeCell ref="A8:P8"/>
    <mergeCell ref="A10:P10"/>
    <mergeCell ref="A9:P9"/>
    <mergeCell ref="A11:A12"/>
    <mergeCell ref="A28:O28"/>
    <mergeCell ref="P11:P12"/>
    <mergeCell ref="A18:O18"/>
    <mergeCell ref="A19:O19"/>
    <mergeCell ref="A27:O27"/>
    <mergeCell ref="A17:P17"/>
    <mergeCell ref="O11:O12"/>
    <mergeCell ref="N11:N12"/>
    <mergeCell ref="L11:L12"/>
    <mergeCell ref="A1:P1"/>
    <mergeCell ref="A6:P6"/>
    <mergeCell ref="A7:P7"/>
    <mergeCell ref="C2:P2"/>
    <mergeCell ref="C3:P3"/>
    <mergeCell ref="C4:P4"/>
    <mergeCell ref="A5:P5"/>
    <mergeCell ref="A2:B2"/>
    <mergeCell ref="A3:B3"/>
    <mergeCell ref="A4:B4"/>
    <mergeCell ref="B38:C38"/>
    <mergeCell ref="B39:C39"/>
    <mergeCell ref="A32:O32"/>
    <mergeCell ref="A33:O33"/>
    <mergeCell ref="A30:P30"/>
    <mergeCell ref="A36:P36"/>
    <mergeCell ref="A35:P35"/>
  </mergeCells>
  <phoneticPr fontId="7" type="noConversion"/>
  <printOptions gridLines="1"/>
  <pageMargins left="0.7" right="0.7" top="0.75260416666666663" bottom="0.75" header="0.3" footer="0.3"/>
  <pageSetup scale="54" fitToHeight="0" orientation="landscape" r:id="rId1"/>
  <headerFooter>
    <oddFooter>&amp;LHarvard Sample
Cambridge, MA&amp;C&amp;"Arial,Regular"&amp;9Appendix A - Audiovisual Systems Equipment List
27 41 00 - A&amp;P&amp;R&amp;"Arial,Regular"&amp;9Issued for XXXXX
4/18/2022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3B78F-556E-4440-A342-D8F2BBFB2C56}">
  <sheetPr>
    <pageSetUpPr fitToPage="1"/>
  </sheetPr>
  <dimension ref="A1:G30"/>
  <sheetViews>
    <sheetView view="pageLayout" zoomScaleNormal="85" zoomScaleSheetLayoutView="85" workbookViewId="0">
      <selection activeCell="D12" sqref="D12"/>
    </sheetView>
  </sheetViews>
  <sheetFormatPr defaultRowHeight="15" x14ac:dyDescent="0.25"/>
  <cols>
    <col min="1" max="1" width="34.5703125" style="1" customWidth="1"/>
    <col min="2" max="2" width="18.42578125" customWidth="1"/>
    <col min="3" max="3" width="23.28515625" bestFit="1" customWidth="1"/>
    <col min="4" max="4" width="30.140625" style="1" customWidth="1"/>
    <col min="5" max="5" width="11.5703125" bestFit="1" customWidth="1"/>
    <col min="7" max="7" width="11.5703125" bestFit="1" customWidth="1"/>
  </cols>
  <sheetData>
    <row r="1" spans="1:7" x14ac:dyDescent="0.25">
      <c r="A1" s="19" t="s">
        <v>43</v>
      </c>
      <c r="B1" s="62" t="s">
        <v>44</v>
      </c>
      <c r="C1" s="62"/>
      <c r="D1" s="62"/>
      <c r="E1" s="62"/>
      <c r="F1" s="62"/>
      <c r="G1" s="62"/>
    </row>
    <row r="2" spans="1:7" x14ac:dyDescent="0.25">
      <c r="A2" s="19" t="s">
        <v>38</v>
      </c>
      <c r="B2" s="63" t="s">
        <v>45</v>
      </c>
      <c r="C2" s="63"/>
      <c r="D2" s="63"/>
      <c r="E2" s="63"/>
      <c r="F2" s="63"/>
      <c r="G2" s="63"/>
    </row>
    <row r="3" spans="1:7" x14ac:dyDescent="0.25">
      <c r="A3" s="19" t="s">
        <v>46</v>
      </c>
      <c r="B3" s="63" t="s">
        <v>47</v>
      </c>
      <c r="C3" s="63"/>
      <c r="D3" s="63"/>
      <c r="E3" s="63"/>
      <c r="F3" s="63"/>
      <c r="G3" s="63"/>
    </row>
    <row r="4" spans="1:7" x14ac:dyDescent="0.25">
      <c r="A4" s="19" t="s">
        <v>48</v>
      </c>
      <c r="B4" s="64" t="s">
        <v>49</v>
      </c>
      <c r="C4" s="64"/>
      <c r="D4" s="64"/>
      <c r="E4" s="64"/>
      <c r="F4" s="64"/>
      <c r="G4" s="64"/>
    </row>
    <row r="5" spans="1:7" x14ac:dyDescent="0.25">
      <c r="A5" s="19" t="s">
        <v>50</v>
      </c>
      <c r="B5" s="63" t="s">
        <v>51</v>
      </c>
      <c r="C5" s="63"/>
      <c r="D5" s="63"/>
      <c r="E5" s="63"/>
      <c r="F5" s="63"/>
      <c r="G5" s="63"/>
    </row>
    <row r="6" spans="1:7" x14ac:dyDescent="0.25">
      <c r="A6" s="61"/>
      <c r="B6" s="61"/>
      <c r="C6" s="61"/>
      <c r="D6" s="61"/>
      <c r="E6" s="61"/>
      <c r="F6" s="61"/>
      <c r="G6" s="61"/>
    </row>
    <row r="7" spans="1:7" x14ac:dyDescent="0.25">
      <c r="A7" s="20" t="s">
        <v>38</v>
      </c>
      <c r="B7" s="19" t="s">
        <v>52</v>
      </c>
      <c r="C7" s="19" t="s">
        <v>53</v>
      </c>
      <c r="D7" s="20" t="s">
        <v>54</v>
      </c>
      <c r="E7" s="19" t="s">
        <v>55</v>
      </c>
      <c r="F7" s="19" t="s">
        <v>56</v>
      </c>
      <c r="G7" s="19" t="s">
        <v>57</v>
      </c>
    </row>
    <row r="8" spans="1:7" x14ac:dyDescent="0.25">
      <c r="A8" s="66" t="s">
        <v>58</v>
      </c>
      <c r="B8" s="66"/>
      <c r="C8" s="66"/>
      <c r="D8" s="66"/>
      <c r="E8" s="66"/>
      <c r="F8" s="66"/>
      <c r="G8" s="66"/>
    </row>
    <row r="9" spans="1:7" x14ac:dyDescent="0.25">
      <c r="A9" s="13" t="s">
        <v>59</v>
      </c>
      <c r="B9" s="14" t="s">
        <v>60</v>
      </c>
      <c r="C9" s="14" t="s">
        <v>61</v>
      </c>
      <c r="D9" s="13"/>
      <c r="E9" s="17">
        <v>0</v>
      </c>
      <c r="F9" s="14">
        <v>1</v>
      </c>
      <c r="G9" s="17">
        <v>0</v>
      </c>
    </row>
    <row r="10" spans="1:7" ht="30" x14ac:dyDescent="0.25">
      <c r="A10" s="13" t="s">
        <v>62</v>
      </c>
      <c r="B10" s="14" t="s">
        <v>63</v>
      </c>
      <c r="C10" s="14" t="s">
        <v>64</v>
      </c>
      <c r="D10" s="13"/>
      <c r="E10" s="17">
        <v>0</v>
      </c>
      <c r="F10" s="14">
        <v>1</v>
      </c>
      <c r="G10" s="17">
        <v>0</v>
      </c>
    </row>
    <row r="11" spans="1:7" x14ac:dyDescent="0.25">
      <c r="A11" s="62" t="s">
        <v>65</v>
      </c>
      <c r="B11" s="62"/>
      <c r="C11" s="62"/>
      <c r="D11" s="62"/>
      <c r="E11" s="62"/>
      <c r="F11" s="62"/>
      <c r="G11" s="62"/>
    </row>
    <row r="12" spans="1:7" ht="30" x14ac:dyDescent="0.25">
      <c r="A12" s="28" t="s">
        <v>66</v>
      </c>
      <c r="B12" s="28" t="s">
        <v>67</v>
      </c>
      <c r="C12" s="28" t="s">
        <v>67</v>
      </c>
      <c r="D12" s="31" t="s">
        <v>255</v>
      </c>
      <c r="E12" s="8">
        <v>0</v>
      </c>
      <c r="F12" s="31">
        <v>1</v>
      </c>
      <c r="G12" s="5">
        <v>0</v>
      </c>
    </row>
    <row r="13" spans="1:7" x14ac:dyDescent="0.25">
      <c r="A13" s="62" t="s">
        <v>68</v>
      </c>
      <c r="B13" s="62"/>
      <c r="C13" s="62"/>
      <c r="D13" s="62"/>
      <c r="E13" s="62"/>
      <c r="F13" s="62"/>
      <c r="G13" s="62"/>
    </row>
    <row r="14" spans="1:7" x14ac:dyDescent="0.25">
      <c r="A14" s="13" t="s">
        <v>69</v>
      </c>
      <c r="B14" s="14" t="s">
        <v>70</v>
      </c>
      <c r="C14" s="14" t="s">
        <v>70</v>
      </c>
      <c r="D14" s="24"/>
      <c r="E14" s="17">
        <v>0</v>
      </c>
      <c r="F14" s="14">
        <v>1</v>
      </c>
      <c r="G14" s="17">
        <v>0</v>
      </c>
    </row>
    <row r="15" spans="1:7" x14ac:dyDescent="0.25">
      <c r="A15" s="61"/>
      <c r="B15" s="61"/>
      <c r="C15" s="61"/>
      <c r="D15" s="61"/>
      <c r="E15" s="61"/>
      <c r="F15" s="61"/>
      <c r="G15" s="61"/>
    </row>
    <row r="16" spans="1:7" x14ac:dyDescent="0.25">
      <c r="A16" s="60" t="s">
        <v>71</v>
      </c>
      <c r="B16" s="60"/>
      <c r="C16" s="60"/>
      <c r="D16" s="60"/>
      <c r="E16" s="60"/>
      <c r="F16" s="60"/>
      <c r="G16" s="15">
        <f>SUM(G9:G14)</f>
        <v>0</v>
      </c>
    </row>
    <row r="17" spans="1:7" x14ac:dyDescent="0.25">
      <c r="A17" s="60" t="s">
        <v>246</v>
      </c>
      <c r="B17" s="60"/>
      <c r="C17" s="60"/>
      <c r="D17" s="60"/>
      <c r="E17" s="60"/>
      <c r="F17" s="60"/>
      <c r="G17" s="17">
        <v>0</v>
      </c>
    </row>
    <row r="18" spans="1:7" x14ac:dyDescent="0.25">
      <c r="A18" s="60" t="s">
        <v>247</v>
      </c>
      <c r="B18" s="60"/>
      <c r="C18" s="60"/>
      <c r="D18" s="60"/>
      <c r="E18" s="60"/>
      <c r="F18" s="60"/>
      <c r="G18" s="17">
        <v>0</v>
      </c>
    </row>
    <row r="19" spans="1:7" x14ac:dyDescent="0.25">
      <c r="A19" s="60" t="s">
        <v>248</v>
      </c>
      <c r="B19" s="60"/>
      <c r="C19" s="60"/>
      <c r="D19" s="60"/>
      <c r="E19" s="60"/>
      <c r="F19" s="60"/>
      <c r="G19" s="17">
        <v>0</v>
      </c>
    </row>
    <row r="20" spans="1:7" x14ac:dyDescent="0.25">
      <c r="A20" s="60" t="s">
        <v>249</v>
      </c>
      <c r="B20" s="60"/>
      <c r="C20" s="60"/>
      <c r="D20" s="60"/>
      <c r="E20" s="60"/>
      <c r="F20" s="60"/>
      <c r="G20" s="17">
        <v>0</v>
      </c>
    </row>
    <row r="21" spans="1:7" x14ac:dyDescent="0.25">
      <c r="A21" s="60" t="s">
        <v>250</v>
      </c>
      <c r="B21" s="60"/>
      <c r="C21" s="60"/>
      <c r="D21" s="60"/>
      <c r="E21" s="60"/>
      <c r="F21" s="60"/>
      <c r="G21" s="17">
        <v>0</v>
      </c>
    </row>
    <row r="22" spans="1:7" x14ac:dyDescent="0.25">
      <c r="A22" s="60" t="s">
        <v>253</v>
      </c>
      <c r="B22" s="60"/>
      <c r="C22" s="60"/>
      <c r="D22" s="60"/>
      <c r="E22" s="60"/>
      <c r="F22" s="60"/>
      <c r="G22" s="17">
        <v>0</v>
      </c>
    </row>
    <row r="23" spans="1:7" x14ac:dyDescent="0.25">
      <c r="A23" s="60" t="s">
        <v>251</v>
      </c>
      <c r="B23" s="60"/>
      <c r="C23" s="60"/>
      <c r="D23" s="60"/>
      <c r="E23" s="60"/>
      <c r="F23" s="60"/>
      <c r="G23" s="17">
        <v>0</v>
      </c>
    </row>
    <row r="24" spans="1:7" x14ac:dyDescent="0.25">
      <c r="A24" s="60" t="s">
        <v>252</v>
      </c>
      <c r="B24" s="60"/>
      <c r="C24" s="60"/>
      <c r="D24" s="60"/>
      <c r="E24" s="60"/>
      <c r="F24" s="60"/>
      <c r="G24" s="17">
        <v>0</v>
      </c>
    </row>
    <row r="25" spans="1:7" x14ac:dyDescent="0.25">
      <c r="A25" s="60" t="s">
        <v>72</v>
      </c>
      <c r="B25" s="60"/>
      <c r="C25" s="60"/>
      <c r="D25" s="60"/>
      <c r="E25" s="60"/>
      <c r="F25" s="60"/>
      <c r="G25" s="17">
        <v>0</v>
      </c>
    </row>
    <row r="26" spans="1:7" x14ac:dyDescent="0.25">
      <c r="A26" s="60" t="s">
        <v>73</v>
      </c>
      <c r="B26" s="60"/>
      <c r="C26" s="60"/>
      <c r="D26" s="60"/>
      <c r="E26" s="60"/>
      <c r="F26" s="60"/>
      <c r="G26" s="15">
        <f>SUM(G16:G25)</f>
        <v>0</v>
      </c>
    </row>
    <row r="27" spans="1:7" x14ac:dyDescent="0.25">
      <c r="A27" s="65"/>
      <c r="B27" s="65"/>
      <c r="C27" s="65"/>
      <c r="D27" s="65"/>
      <c r="E27" s="65"/>
      <c r="F27" s="65"/>
    </row>
    <row r="28" spans="1:7" x14ac:dyDescent="0.25">
      <c r="A28" s="65"/>
      <c r="B28" s="65"/>
      <c r="C28" s="65"/>
      <c r="D28" s="65"/>
      <c r="E28" s="65"/>
      <c r="F28" s="65"/>
    </row>
    <row r="29" spans="1:7" x14ac:dyDescent="0.25">
      <c r="A29" s="65"/>
      <c r="B29" s="65"/>
      <c r="C29" s="65"/>
      <c r="D29" s="65"/>
      <c r="E29" s="65"/>
      <c r="F29" s="65"/>
    </row>
    <row r="30" spans="1:7" x14ac:dyDescent="0.25">
      <c r="A30" s="65"/>
      <c r="B30" s="65"/>
      <c r="C30" s="65"/>
      <c r="D30" s="65"/>
      <c r="E30" s="65"/>
      <c r="F30" s="65"/>
    </row>
  </sheetData>
  <mergeCells count="25">
    <mergeCell ref="A23:F23"/>
    <mergeCell ref="A24:F24"/>
    <mergeCell ref="A22:F22"/>
    <mergeCell ref="A30:F30"/>
    <mergeCell ref="A8:G8"/>
    <mergeCell ref="A11:G11"/>
    <mergeCell ref="A13:G13"/>
    <mergeCell ref="A15:G15"/>
    <mergeCell ref="A16:F16"/>
    <mergeCell ref="A17:F17"/>
    <mergeCell ref="A25:F25"/>
    <mergeCell ref="A26:F26"/>
    <mergeCell ref="A27:F27"/>
    <mergeCell ref="A28:F28"/>
    <mergeCell ref="A29:F29"/>
    <mergeCell ref="A18:F18"/>
    <mergeCell ref="A19:F19"/>
    <mergeCell ref="A20:F20"/>
    <mergeCell ref="A21:F21"/>
    <mergeCell ref="A6:G6"/>
    <mergeCell ref="B1:G1"/>
    <mergeCell ref="B2:G2"/>
    <mergeCell ref="B3:G3"/>
    <mergeCell ref="B4:G4"/>
    <mergeCell ref="B5:G5"/>
  </mergeCells>
  <printOptions gridLines="1"/>
  <pageMargins left="0.7" right="0.7" top="0.75260416666666696" bottom="0.75" header="0.3" footer="0.3"/>
  <pageSetup scale="88" fitToHeight="5" orientation="landscape" r:id="rId1"/>
  <headerFooter>
    <oddFooter>&amp;LHarvard Sample
Cambridge, MA&amp;C&amp;"Arial,Regular"&amp;9Appendix A - Audiovisual Systems Equipment List
27 41 00 - A&amp;P&amp;R&amp;"Arial,Regular"&amp;9Issued for XXXXX
4/18/2022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5B4D-C29A-433C-AD1A-28B28EA17E2D}">
  <sheetPr>
    <pageSetUpPr fitToPage="1"/>
  </sheetPr>
  <dimension ref="A1:G35"/>
  <sheetViews>
    <sheetView view="pageLayout" zoomScaleNormal="100" zoomScaleSheetLayoutView="100" workbookViewId="0">
      <selection activeCell="D21" sqref="D21"/>
    </sheetView>
  </sheetViews>
  <sheetFormatPr defaultRowHeight="15" x14ac:dyDescent="0.25"/>
  <cols>
    <col min="1" max="1" width="56" style="1" bestFit="1" customWidth="1"/>
    <col min="2" max="2" width="18.42578125" customWidth="1"/>
    <col min="3" max="3" width="23.28515625" bestFit="1" customWidth="1"/>
    <col min="4" max="4" width="31" style="1" customWidth="1"/>
    <col min="5" max="5" width="11.5703125" style="6" bestFit="1" customWidth="1"/>
    <col min="7" max="7" width="11.5703125" bestFit="1" customWidth="1"/>
  </cols>
  <sheetData>
    <row r="1" spans="1:7" x14ac:dyDescent="0.25">
      <c r="A1" s="19" t="s">
        <v>43</v>
      </c>
      <c r="B1" s="62" t="s">
        <v>21</v>
      </c>
      <c r="C1" s="62"/>
      <c r="D1" s="62"/>
      <c r="E1" s="62"/>
      <c r="F1" s="62"/>
      <c r="G1" s="62"/>
    </row>
    <row r="2" spans="1:7" x14ac:dyDescent="0.25">
      <c r="A2" s="19" t="s">
        <v>38</v>
      </c>
      <c r="B2" s="63" t="s">
        <v>74</v>
      </c>
      <c r="C2" s="63"/>
      <c r="D2" s="63"/>
      <c r="E2" s="63"/>
      <c r="F2" s="63"/>
      <c r="G2" s="63"/>
    </row>
    <row r="3" spans="1:7" x14ac:dyDescent="0.25">
      <c r="A3" s="19" t="s">
        <v>46</v>
      </c>
      <c r="B3" s="63" t="s">
        <v>75</v>
      </c>
      <c r="C3" s="63"/>
      <c r="D3" s="63"/>
      <c r="E3" s="63"/>
      <c r="F3" s="63"/>
      <c r="G3" s="63"/>
    </row>
    <row r="4" spans="1:7" x14ac:dyDescent="0.25">
      <c r="A4" s="19" t="s">
        <v>48</v>
      </c>
      <c r="B4" s="64" t="s">
        <v>256</v>
      </c>
      <c r="C4" s="63"/>
      <c r="D4" s="63"/>
      <c r="E4" s="63"/>
      <c r="F4" s="63"/>
      <c r="G4" s="63"/>
    </row>
    <row r="5" spans="1:7" x14ac:dyDescent="0.25">
      <c r="A5" s="19" t="s">
        <v>50</v>
      </c>
      <c r="B5" s="63" t="s">
        <v>51</v>
      </c>
      <c r="C5" s="63"/>
      <c r="D5" s="63"/>
      <c r="E5" s="63"/>
      <c r="F5" s="63"/>
      <c r="G5" s="63"/>
    </row>
    <row r="6" spans="1:7" x14ac:dyDescent="0.25">
      <c r="A6" s="61"/>
      <c r="B6" s="61"/>
      <c r="C6" s="61"/>
      <c r="D6" s="61"/>
      <c r="E6" s="61"/>
      <c r="F6" s="61"/>
      <c r="G6" s="61"/>
    </row>
    <row r="7" spans="1:7" x14ac:dyDescent="0.25">
      <c r="A7" s="20" t="s">
        <v>38</v>
      </c>
      <c r="B7" s="19" t="s">
        <v>52</v>
      </c>
      <c r="C7" s="19" t="s">
        <v>53</v>
      </c>
      <c r="D7" s="20" t="s">
        <v>54</v>
      </c>
      <c r="E7" s="21" t="s">
        <v>55</v>
      </c>
      <c r="F7" s="19" t="s">
        <v>56</v>
      </c>
      <c r="G7" s="19" t="s">
        <v>57</v>
      </c>
    </row>
    <row r="8" spans="1:7" x14ac:dyDescent="0.25">
      <c r="A8" s="66" t="s">
        <v>58</v>
      </c>
      <c r="B8" s="66"/>
      <c r="C8" s="66"/>
      <c r="D8" s="66"/>
      <c r="E8" s="66"/>
      <c r="F8" s="66"/>
      <c r="G8" s="66"/>
    </row>
    <row r="9" spans="1:7" x14ac:dyDescent="0.25">
      <c r="A9" s="13" t="s">
        <v>76</v>
      </c>
      <c r="B9" s="14" t="s">
        <v>60</v>
      </c>
      <c r="C9" s="14" t="s">
        <v>77</v>
      </c>
      <c r="D9" s="13"/>
      <c r="E9" s="16">
        <v>0</v>
      </c>
      <c r="F9" s="14">
        <v>1</v>
      </c>
      <c r="G9" s="17">
        <v>0</v>
      </c>
    </row>
    <row r="10" spans="1:7" x14ac:dyDescent="0.25">
      <c r="A10" s="13" t="s">
        <v>62</v>
      </c>
      <c r="B10" s="14" t="s">
        <v>63</v>
      </c>
      <c r="C10" s="14" t="s">
        <v>64</v>
      </c>
      <c r="D10" s="13"/>
      <c r="E10" s="17">
        <v>0</v>
      </c>
      <c r="F10" s="14">
        <v>1</v>
      </c>
      <c r="G10" s="17">
        <v>0</v>
      </c>
    </row>
    <row r="11" spans="1:7" x14ac:dyDescent="0.25">
      <c r="A11" s="66" t="s">
        <v>78</v>
      </c>
      <c r="B11" s="66"/>
      <c r="C11" s="66"/>
      <c r="D11" s="66"/>
      <c r="E11" s="66"/>
      <c r="F11" s="66"/>
      <c r="G11" s="66"/>
    </row>
    <row r="12" spans="1:7" ht="30" x14ac:dyDescent="0.25">
      <c r="A12" s="13" t="s">
        <v>79</v>
      </c>
      <c r="B12" s="14" t="s">
        <v>80</v>
      </c>
      <c r="C12" s="13" t="s">
        <v>81</v>
      </c>
      <c r="D12" s="13"/>
      <c r="E12" s="17">
        <v>0</v>
      </c>
      <c r="F12" s="14">
        <v>1</v>
      </c>
      <c r="G12" s="17">
        <v>0</v>
      </c>
    </row>
    <row r="13" spans="1:7" x14ac:dyDescent="0.25">
      <c r="A13" s="13" t="s">
        <v>82</v>
      </c>
      <c r="B13" s="14" t="s">
        <v>80</v>
      </c>
      <c r="C13" s="13" t="s">
        <v>83</v>
      </c>
      <c r="D13" s="13"/>
      <c r="E13" s="17">
        <v>0</v>
      </c>
      <c r="F13" s="14">
        <v>1</v>
      </c>
      <c r="G13" s="17">
        <v>0</v>
      </c>
    </row>
    <row r="14" spans="1:7" x14ac:dyDescent="0.25">
      <c r="A14" s="13" t="s">
        <v>84</v>
      </c>
      <c r="B14" s="14" t="s">
        <v>80</v>
      </c>
      <c r="C14" s="13" t="s">
        <v>85</v>
      </c>
      <c r="D14" s="13"/>
      <c r="E14" s="17">
        <v>0</v>
      </c>
      <c r="F14" s="14">
        <v>1</v>
      </c>
      <c r="G14" s="17">
        <v>0</v>
      </c>
    </row>
    <row r="15" spans="1:7" x14ac:dyDescent="0.25">
      <c r="A15" s="13" t="s">
        <v>86</v>
      </c>
      <c r="B15" s="14" t="s">
        <v>80</v>
      </c>
      <c r="C15" s="13" t="s">
        <v>87</v>
      </c>
      <c r="D15" s="13"/>
      <c r="E15" s="17">
        <v>0</v>
      </c>
      <c r="F15" s="14">
        <v>1</v>
      </c>
      <c r="G15" s="17">
        <v>0</v>
      </c>
    </row>
    <row r="16" spans="1:7" ht="30" x14ac:dyDescent="0.25">
      <c r="A16" s="13" t="s">
        <v>88</v>
      </c>
      <c r="B16" s="14" t="s">
        <v>80</v>
      </c>
      <c r="C16" s="13" t="s">
        <v>89</v>
      </c>
      <c r="D16" s="13" t="s">
        <v>90</v>
      </c>
      <c r="E16" s="17">
        <v>0</v>
      </c>
      <c r="F16" s="14">
        <v>1</v>
      </c>
      <c r="G16" s="17">
        <v>0</v>
      </c>
    </row>
    <row r="17" spans="1:7" x14ac:dyDescent="0.25">
      <c r="A17" s="13" t="s">
        <v>91</v>
      </c>
      <c r="B17" s="14" t="s">
        <v>80</v>
      </c>
      <c r="C17" s="13" t="s">
        <v>92</v>
      </c>
      <c r="D17" s="13"/>
      <c r="E17" s="17">
        <v>0</v>
      </c>
      <c r="F17" s="14">
        <v>1</v>
      </c>
      <c r="G17" s="17">
        <v>0</v>
      </c>
    </row>
    <row r="18" spans="1:7" x14ac:dyDescent="0.25">
      <c r="A18" s="67" t="s">
        <v>93</v>
      </c>
      <c r="B18" s="68"/>
      <c r="C18" s="68"/>
      <c r="D18" s="68"/>
      <c r="E18" s="68"/>
      <c r="F18" s="68"/>
      <c r="G18" s="69"/>
    </row>
    <row r="19" spans="1:7" x14ac:dyDescent="0.25">
      <c r="A19" s="13" t="s">
        <v>94</v>
      </c>
      <c r="B19" s="14" t="s">
        <v>95</v>
      </c>
      <c r="C19" s="14" t="s">
        <v>96</v>
      </c>
      <c r="D19" s="13"/>
      <c r="E19" s="17">
        <v>0</v>
      </c>
      <c r="F19" s="14">
        <v>1</v>
      </c>
      <c r="G19" s="17">
        <v>0</v>
      </c>
    </row>
    <row r="20" spans="1:7" ht="60" x14ac:dyDescent="0.25">
      <c r="A20" s="13" t="s">
        <v>97</v>
      </c>
      <c r="B20" s="14" t="s">
        <v>98</v>
      </c>
      <c r="C20" s="14" t="s">
        <v>99</v>
      </c>
      <c r="D20" s="13" t="s">
        <v>100</v>
      </c>
      <c r="E20" s="15">
        <v>0</v>
      </c>
      <c r="F20" s="14">
        <v>1</v>
      </c>
      <c r="G20" s="17">
        <v>0</v>
      </c>
    </row>
    <row r="21" spans="1:7" ht="75" x14ac:dyDescent="0.25">
      <c r="A21" s="13" t="s">
        <v>101</v>
      </c>
      <c r="B21" s="14" t="s">
        <v>102</v>
      </c>
      <c r="C21" s="13" t="s">
        <v>103</v>
      </c>
      <c r="D21" s="13" t="s">
        <v>257</v>
      </c>
      <c r="E21" s="17">
        <v>0</v>
      </c>
      <c r="F21" s="14">
        <v>4</v>
      </c>
      <c r="G21" s="17">
        <v>0</v>
      </c>
    </row>
    <row r="22" spans="1:7" x14ac:dyDescent="0.25">
      <c r="A22" s="66" t="s">
        <v>68</v>
      </c>
      <c r="B22" s="66"/>
      <c r="C22" s="66"/>
      <c r="D22" s="66"/>
      <c r="E22" s="66"/>
      <c r="F22" s="66"/>
      <c r="G22" s="66"/>
    </row>
    <row r="23" spans="1:7" x14ac:dyDescent="0.25">
      <c r="A23" s="13" t="s">
        <v>69</v>
      </c>
      <c r="B23" s="14" t="s">
        <v>70</v>
      </c>
      <c r="C23" s="14" t="s">
        <v>70</v>
      </c>
      <c r="D23" s="24"/>
      <c r="E23" s="17">
        <v>0</v>
      </c>
      <c r="F23" s="14">
        <v>1</v>
      </c>
      <c r="G23" s="17">
        <v>0</v>
      </c>
    </row>
    <row r="24" spans="1:7" x14ac:dyDescent="0.25">
      <c r="A24" s="61"/>
      <c r="B24" s="61"/>
      <c r="C24" s="61"/>
      <c r="D24" s="61"/>
      <c r="E24" s="61"/>
      <c r="F24" s="61"/>
      <c r="G24" s="61"/>
    </row>
    <row r="25" spans="1:7" x14ac:dyDescent="0.25">
      <c r="A25" s="60" t="s">
        <v>71</v>
      </c>
      <c r="B25" s="60"/>
      <c r="C25" s="60"/>
      <c r="D25" s="60"/>
      <c r="E25" s="60"/>
      <c r="F25" s="60"/>
      <c r="G25" s="15">
        <f>SUM(G9:G23)</f>
        <v>0</v>
      </c>
    </row>
    <row r="26" spans="1:7" x14ac:dyDescent="0.25">
      <c r="A26" s="60" t="s">
        <v>246</v>
      </c>
      <c r="B26" s="60"/>
      <c r="C26" s="60"/>
      <c r="D26" s="60"/>
      <c r="E26" s="60"/>
      <c r="F26" s="60"/>
      <c r="G26" s="17">
        <v>0</v>
      </c>
    </row>
    <row r="27" spans="1:7" x14ac:dyDescent="0.25">
      <c r="A27" s="60" t="s">
        <v>247</v>
      </c>
      <c r="B27" s="60"/>
      <c r="C27" s="60"/>
      <c r="D27" s="60"/>
      <c r="E27" s="60"/>
      <c r="F27" s="60"/>
      <c r="G27" s="17">
        <v>0</v>
      </c>
    </row>
    <row r="28" spans="1:7" x14ac:dyDescent="0.25">
      <c r="A28" s="60" t="s">
        <v>248</v>
      </c>
      <c r="B28" s="60"/>
      <c r="C28" s="60"/>
      <c r="D28" s="60"/>
      <c r="E28" s="60"/>
      <c r="F28" s="60"/>
      <c r="G28" s="17">
        <v>0</v>
      </c>
    </row>
    <row r="29" spans="1:7" x14ac:dyDescent="0.25">
      <c r="A29" s="60" t="s">
        <v>249</v>
      </c>
      <c r="B29" s="60"/>
      <c r="C29" s="60"/>
      <c r="D29" s="60"/>
      <c r="E29" s="60"/>
      <c r="F29" s="60"/>
      <c r="G29" s="17">
        <v>0</v>
      </c>
    </row>
    <row r="30" spans="1:7" x14ac:dyDescent="0.25">
      <c r="A30" s="60" t="s">
        <v>250</v>
      </c>
      <c r="B30" s="60"/>
      <c r="C30" s="60"/>
      <c r="D30" s="60"/>
      <c r="E30" s="60"/>
      <c r="F30" s="60"/>
      <c r="G30" s="17">
        <v>0</v>
      </c>
    </row>
    <row r="31" spans="1:7" x14ac:dyDescent="0.25">
      <c r="A31" s="60" t="s">
        <v>253</v>
      </c>
      <c r="B31" s="60"/>
      <c r="C31" s="60"/>
      <c r="D31" s="60"/>
      <c r="E31" s="60"/>
      <c r="F31" s="60"/>
      <c r="G31" s="17">
        <v>0</v>
      </c>
    </row>
    <row r="32" spans="1:7" x14ac:dyDescent="0.25">
      <c r="A32" s="60" t="s">
        <v>251</v>
      </c>
      <c r="B32" s="60"/>
      <c r="C32" s="60"/>
      <c r="D32" s="60"/>
      <c r="E32" s="60"/>
      <c r="F32" s="60"/>
      <c r="G32" s="17">
        <v>0</v>
      </c>
    </row>
    <row r="33" spans="1:7" x14ac:dyDescent="0.25">
      <c r="A33" s="60" t="s">
        <v>252</v>
      </c>
      <c r="B33" s="60"/>
      <c r="C33" s="60"/>
      <c r="D33" s="60"/>
      <c r="E33" s="60"/>
      <c r="F33" s="60"/>
      <c r="G33" s="17">
        <v>0</v>
      </c>
    </row>
    <row r="34" spans="1:7" x14ac:dyDescent="0.25">
      <c r="A34" s="60" t="s">
        <v>72</v>
      </c>
      <c r="B34" s="60"/>
      <c r="C34" s="60"/>
      <c r="D34" s="60"/>
      <c r="E34" s="60"/>
      <c r="F34" s="60"/>
      <c r="G34" s="17">
        <v>0</v>
      </c>
    </row>
    <row r="35" spans="1:7" x14ac:dyDescent="0.25">
      <c r="A35" s="60" t="s">
        <v>73</v>
      </c>
      <c r="B35" s="60"/>
      <c r="C35" s="60"/>
      <c r="D35" s="60"/>
      <c r="E35" s="60"/>
      <c r="F35" s="60"/>
      <c r="G35" s="15">
        <f>SUM(G25:G34)</f>
        <v>0</v>
      </c>
    </row>
  </sheetData>
  <mergeCells count="22">
    <mergeCell ref="A35:F35"/>
    <mergeCell ref="A22:G22"/>
    <mergeCell ref="A24:G24"/>
    <mergeCell ref="A25:F25"/>
    <mergeCell ref="A26:F26"/>
    <mergeCell ref="A27:F27"/>
    <mergeCell ref="A28:F28"/>
    <mergeCell ref="A29:F29"/>
    <mergeCell ref="A30:F30"/>
    <mergeCell ref="A32:F32"/>
    <mergeCell ref="A33:F33"/>
    <mergeCell ref="A34:F34"/>
    <mergeCell ref="A31:F31"/>
    <mergeCell ref="A18:G18"/>
    <mergeCell ref="A8:G8"/>
    <mergeCell ref="A11:G11"/>
    <mergeCell ref="B1:G1"/>
    <mergeCell ref="B2:G2"/>
    <mergeCell ref="B3:G3"/>
    <mergeCell ref="B4:G4"/>
    <mergeCell ref="B5:G5"/>
    <mergeCell ref="A6:G6"/>
  </mergeCells>
  <printOptions gridLines="1"/>
  <pageMargins left="0.7" right="0.7" top="0.75260416666666696" bottom="0.75" header="0.3" footer="0.3"/>
  <pageSetup scale="76" fitToHeight="5" orientation="landscape" r:id="rId1"/>
  <headerFooter>
    <oddFooter>&amp;LHarvard Sample
Cambridge, MA&amp;C&amp;"Arial,Regular"&amp;9Appendix A - Audiovisual Systems Equipment List
27 41 00 - A&amp;P&amp;R&amp;"Arial,Regular"&amp;9Issued for XXXXX
4/18/2022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11AF-FB2E-48CF-8E0F-E8BBA7BA47A4}">
  <sheetPr>
    <pageSetUpPr fitToPage="1"/>
  </sheetPr>
  <dimension ref="A1:G40"/>
  <sheetViews>
    <sheetView view="pageLayout" zoomScaleNormal="100" zoomScaleSheetLayoutView="100" workbookViewId="0">
      <selection activeCell="B18" sqref="B18"/>
    </sheetView>
  </sheetViews>
  <sheetFormatPr defaultRowHeight="15" x14ac:dyDescent="0.25"/>
  <cols>
    <col min="1" max="1" width="56" style="1" bestFit="1" customWidth="1"/>
    <col min="2" max="2" width="18.42578125" customWidth="1"/>
    <col min="3" max="3" width="23.28515625" bestFit="1" customWidth="1"/>
    <col min="4" max="4" width="31" style="1" customWidth="1"/>
    <col min="5" max="5" width="11.5703125" style="6" bestFit="1" customWidth="1"/>
    <col min="7" max="7" width="11.5703125" bestFit="1" customWidth="1"/>
  </cols>
  <sheetData>
    <row r="1" spans="1:7" x14ac:dyDescent="0.25">
      <c r="A1" s="19" t="s">
        <v>43</v>
      </c>
      <c r="B1" s="62" t="s">
        <v>23</v>
      </c>
      <c r="C1" s="62"/>
      <c r="D1" s="62"/>
      <c r="E1" s="62"/>
      <c r="F1" s="62"/>
      <c r="G1" s="62"/>
    </row>
    <row r="2" spans="1:7" ht="44.25" customHeight="1" x14ac:dyDescent="0.25">
      <c r="A2" s="19" t="s">
        <v>38</v>
      </c>
      <c r="B2" s="64" t="s">
        <v>104</v>
      </c>
      <c r="C2" s="64"/>
      <c r="D2" s="64"/>
      <c r="E2" s="64"/>
      <c r="F2" s="64"/>
      <c r="G2" s="64"/>
    </row>
    <row r="3" spans="1:7" x14ac:dyDescent="0.25">
      <c r="A3" s="19" t="s">
        <v>46</v>
      </c>
      <c r="B3" s="63" t="s">
        <v>105</v>
      </c>
      <c r="C3" s="63"/>
      <c r="D3" s="63"/>
      <c r="E3" s="63"/>
      <c r="F3" s="63"/>
      <c r="G3" s="63"/>
    </row>
    <row r="4" spans="1:7" x14ac:dyDescent="0.25">
      <c r="A4" s="19" t="s">
        <v>48</v>
      </c>
      <c r="B4" s="64" t="s">
        <v>106</v>
      </c>
      <c r="C4" s="64"/>
      <c r="D4" s="64"/>
      <c r="E4" s="64"/>
      <c r="F4" s="64"/>
      <c r="G4" s="64"/>
    </row>
    <row r="5" spans="1:7" x14ac:dyDescent="0.25">
      <c r="A5" s="19" t="s">
        <v>50</v>
      </c>
      <c r="B5" s="63" t="s">
        <v>107</v>
      </c>
      <c r="C5" s="63"/>
      <c r="D5" s="63"/>
      <c r="E5" s="63"/>
      <c r="F5" s="63"/>
      <c r="G5" s="63"/>
    </row>
    <row r="6" spans="1:7" x14ac:dyDescent="0.25">
      <c r="A6" s="61"/>
      <c r="B6" s="61"/>
      <c r="C6" s="61"/>
      <c r="D6" s="61"/>
      <c r="E6" s="61"/>
      <c r="F6" s="61"/>
      <c r="G6" s="61"/>
    </row>
    <row r="7" spans="1:7" x14ac:dyDescent="0.25">
      <c r="A7" s="20" t="s">
        <v>38</v>
      </c>
      <c r="B7" s="19" t="s">
        <v>52</v>
      </c>
      <c r="C7" s="19" t="s">
        <v>53</v>
      </c>
      <c r="D7" s="20" t="s">
        <v>54</v>
      </c>
      <c r="E7" s="21" t="s">
        <v>55</v>
      </c>
      <c r="F7" s="19" t="s">
        <v>56</v>
      </c>
      <c r="G7" s="19" t="s">
        <v>57</v>
      </c>
    </row>
    <row r="8" spans="1:7" x14ac:dyDescent="0.25">
      <c r="A8" s="66" t="s">
        <v>58</v>
      </c>
      <c r="B8" s="66"/>
      <c r="C8" s="66"/>
      <c r="D8" s="66"/>
      <c r="E8" s="66"/>
      <c r="F8" s="66"/>
      <c r="G8" s="66"/>
    </row>
    <row r="9" spans="1:7" x14ac:dyDescent="0.25">
      <c r="A9" s="13" t="s">
        <v>108</v>
      </c>
      <c r="B9" s="14" t="s">
        <v>109</v>
      </c>
      <c r="C9" s="14" t="s">
        <v>110</v>
      </c>
      <c r="D9" s="13"/>
      <c r="E9" s="17">
        <v>0</v>
      </c>
      <c r="F9" s="14">
        <v>1</v>
      </c>
      <c r="G9" s="17">
        <v>0</v>
      </c>
    </row>
    <row r="10" spans="1:7" x14ac:dyDescent="0.25">
      <c r="A10" s="13" t="s">
        <v>111</v>
      </c>
      <c r="B10" s="14" t="s">
        <v>63</v>
      </c>
      <c r="C10" s="14" t="s">
        <v>112</v>
      </c>
      <c r="D10" s="13"/>
      <c r="E10" s="17">
        <v>0</v>
      </c>
      <c r="F10" s="14">
        <v>1</v>
      </c>
      <c r="G10" s="17">
        <v>0</v>
      </c>
    </row>
    <row r="11" spans="1:7" x14ac:dyDescent="0.25">
      <c r="A11" s="66" t="s">
        <v>78</v>
      </c>
      <c r="B11" s="66"/>
      <c r="C11" s="66"/>
      <c r="D11" s="66"/>
      <c r="E11" s="66"/>
      <c r="F11" s="66"/>
      <c r="G11" s="66"/>
    </row>
    <row r="12" spans="1:7" x14ac:dyDescent="0.25">
      <c r="A12" s="13" t="s">
        <v>113</v>
      </c>
      <c r="B12" s="14" t="s">
        <v>80</v>
      </c>
      <c r="C12" s="13" t="s">
        <v>114</v>
      </c>
      <c r="D12" s="13"/>
      <c r="E12" s="17">
        <v>0</v>
      </c>
      <c r="F12" s="14">
        <v>1</v>
      </c>
      <c r="G12" s="17">
        <v>0</v>
      </c>
    </row>
    <row r="13" spans="1:7" x14ac:dyDescent="0.25">
      <c r="A13" s="13" t="s">
        <v>115</v>
      </c>
      <c r="B13" s="14" t="s">
        <v>80</v>
      </c>
      <c r="C13" s="13" t="s">
        <v>116</v>
      </c>
      <c r="D13" s="13"/>
      <c r="E13" s="17">
        <v>0</v>
      </c>
      <c r="F13" s="14">
        <v>1</v>
      </c>
      <c r="G13" s="17">
        <v>0</v>
      </c>
    </row>
    <row r="14" spans="1:7" x14ac:dyDescent="0.25">
      <c r="A14" s="67" t="s">
        <v>117</v>
      </c>
      <c r="B14" s="68"/>
      <c r="C14" s="68"/>
      <c r="D14" s="68"/>
      <c r="E14" s="68"/>
      <c r="F14" s="68"/>
      <c r="G14" s="69"/>
    </row>
    <row r="15" spans="1:7" x14ac:dyDescent="0.25">
      <c r="A15" s="13" t="s">
        <v>118</v>
      </c>
      <c r="B15" s="14" t="s">
        <v>67</v>
      </c>
      <c r="C15" s="14" t="s">
        <v>67</v>
      </c>
      <c r="D15" s="13"/>
      <c r="E15" s="15">
        <v>0</v>
      </c>
      <c r="F15" s="14">
        <v>1</v>
      </c>
      <c r="G15" s="17">
        <v>0</v>
      </c>
    </row>
    <row r="16" spans="1:7" x14ac:dyDescent="0.25">
      <c r="A16" s="13" t="s">
        <v>119</v>
      </c>
      <c r="B16" s="14" t="s">
        <v>120</v>
      </c>
      <c r="C16" s="13" t="s">
        <v>121</v>
      </c>
      <c r="D16" s="13"/>
      <c r="E16" s="16">
        <v>0</v>
      </c>
      <c r="F16" s="14">
        <v>1</v>
      </c>
      <c r="G16" s="16">
        <v>0</v>
      </c>
    </row>
    <row r="17" spans="1:7" x14ac:dyDescent="0.25">
      <c r="A17" s="66" t="s">
        <v>258</v>
      </c>
      <c r="B17" s="66"/>
      <c r="C17" s="66"/>
      <c r="D17" s="66"/>
      <c r="E17" s="66"/>
      <c r="F17" s="66"/>
      <c r="G17" s="66"/>
    </row>
    <row r="18" spans="1:7" ht="30" x14ac:dyDescent="0.25">
      <c r="A18" s="13" t="s">
        <v>259</v>
      </c>
      <c r="B18" s="14" t="s">
        <v>122</v>
      </c>
      <c r="C18" s="14" t="s">
        <v>123</v>
      </c>
      <c r="D18" s="13"/>
      <c r="E18" s="15">
        <v>0</v>
      </c>
      <c r="F18" s="14">
        <v>1</v>
      </c>
      <c r="G18" s="16">
        <v>0</v>
      </c>
    </row>
    <row r="19" spans="1:7" x14ac:dyDescent="0.25">
      <c r="A19" s="67" t="s">
        <v>93</v>
      </c>
      <c r="B19" s="68"/>
      <c r="C19" s="68"/>
      <c r="D19" s="68"/>
      <c r="E19" s="68"/>
      <c r="F19" s="68"/>
      <c r="G19" s="69"/>
    </row>
    <row r="20" spans="1:7" x14ac:dyDescent="0.25">
      <c r="A20" s="13" t="s">
        <v>124</v>
      </c>
      <c r="B20" s="14" t="s">
        <v>98</v>
      </c>
      <c r="C20" s="14" t="s">
        <v>125</v>
      </c>
      <c r="D20" s="13" t="s">
        <v>126</v>
      </c>
      <c r="E20" s="17">
        <v>0</v>
      </c>
      <c r="F20" s="14">
        <v>1</v>
      </c>
      <c r="G20" s="17">
        <v>0</v>
      </c>
    </row>
    <row r="21" spans="1:7" x14ac:dyDescent="0.25">
      <c r="A21" s="13" t="s">
        <v>94</v>
      </c>
      <c r="B21" s="14" t="s">
        <v>95</v>
      </c>
      <c r="C21" s="14" t="s">
        <v>96</v>
      </c>
      <c r="D21" s="13"/>
      <c r="E21" s="17">
        <v>0</v>
      </c>
      <c r="F21" s="14">
        <v>1</v>
      </c>
      <c r="G21" s="17">
        <v>0</v>
      </c>
    </row>
    <row r="22" spans="1:7" ht="45" x14ac:dyDescent="0.25">
      <c r="A22" s="13" t="s">
        <v>101</v>
      </c>
      <c r="B22" s="14" t="s">
        <v>102</v>
      </c>
      <c r="C22" s="13" t="s">
        <v>103</v>
      </c>
      <c r="D22" s="13" t="s">
        <v>127</v>
      </c>
      <c r="E22" s="17">
        <v>0</v>
      </c>
      <c r="F22" s="14">
        <v>4</v>
      </c>
      <c r="G22" s="17">
        <v>0</v>
      </c>
    </row>
    <row r="23" spans="1:7" x14ac:dyDescent="0.25">
      <c r="A23" s="62" t="s">
        <v>128</v>
      </c>
      <c r="B23" s="62"/>
      <c r="C23" s="62"/>
      <c r="D23" s="62"/>
      <c r="E23" s="62"/>
      <c r="F23" s="62"/>
      <c r="G23" s="62"/>
    </row>
    <row r="24" spans="1:7" x14ac:dyDescent="0.25">
      <c r="A24" s="13" t="s">
        <v>129</v>
      </c>
      <c r="B24" s="14" t="s">
        <v>130</v>
      </c>
      <c r="C24" s="14" t="s">
        <v>131</v>
      </c>
      <c r="D24" s="13"/>
      <c r="E24" s="15">
        <v>0</v>
      </c>
      <c r="F24" s="14">
        <v>1</v>
      </c>
      <c r="G24" s="16">
        <v>0</v>
      </c>
    </row>
    <row r="25" spans="1:7" x14ac:dyDescent="0.25">
      <c r="A25" s="70" t="s">
        <v>132</v>
      </c>
      <c r="B25" s="71"/>
      <c r="C25" s="71"/>
      <c r="D25" s="71"/>
      <c r="E25" s="71"/>
      <c r="F25" s="71"/>
      <c r="G25" s="72"/>
    </row>
    <row r="26" spans="1:7" ht="30" x14ac:dyDescent="0.25">
      <c r="A26" s="13" t="s">
        <v>133</v>
      </c>
      <c r="B26" s="14" t="s">
        <v>95</v>
      </c>
      <c r="C26" s="14" t="s">
        <v>134</v>
      </c>
      <c r="D26" s="13" t="s">
        <v>135</v>
      </c>
      <c r="E26" s="15">
        <v>0</v>
      </c>
      <c r="F26" s="14">
        <v>1</v>
      </c>
      <c r="G26" s="17">
        <v>0</v>
      </c>
    </row>
    <row r="27" spans="1:7" x14ac:dyDescent="0.25">
      <c r="A27" s="66" t="s">
        <v>68</v>
      </c>
      <c r="B27" s="66"/>
      <c r="C27" s="66"/>
      <c r="D27" s="66"/>
      <c r="E27" s="66"/>
      <c r="F27" s="66"/>
      <c r="G27" s="66"/>
    </row>
    <row r="28" spans="1:7" x14ac:dyDescent="0.25">
      <c r="A28" s="13" t="s">
        <v>69</v>
      </c>
      <c r="B28" s="14" t="s">
        <v>70</v>
      </c>
      <c r="C28" s="14" t="s">
        <v>70</v>
      </c>
      <c r="D28" s="24"/>
      <c r="E28" s="17">
        <v>0</v>
      </c>
      <c r="F28" s="14">
        <v>1</v>
      </c>
      <c r="G28" s="16">
        <v>0</v>
      </c>
    </row>
    <row r="29" spans="1:7" x14ac:dyDescent="0.25">
      <c r="A29" s="61"/>
      <c r="B29" s="61"/>
      <c r="C29" s="61"/>
      <c r="D29" s="61"/>
      <c r="E29" s="61"/>
      <c r="F29" s="61"/>
      <c r="G29" s="61"/>
    </row>
    <row r="30" spans="1:7" x14ac:dyDescent="0.25">
      <c r="A30" s="60" t="s">
        <v>71</v>
      </c>
      <c r="B30" s="60"/>
      <c r="C30" s="60"/>
      <c r="D30" s="60"/>
      <c r="E30" s="60"/>
      <c r="F30" s="60"/>
      <c r="G30" s="15">
        <f>SUM(G9:G28)</f>
        <v>0</v>
      </c>
    </row>
    <row r="31" spans="1:7" x14ac:dyDescent="0.25">
      <c r="A31" s="60" t="s">
        <v>246</v>
      </c>
      <c r="B31" s="60"/>
      <c r="C31" s="60"/>
      <c r="D31" s="60"/>
      <c r="E31" s="60"/>
      <c r="F31" s="60"/>
      <c r="G31" s="17">
        <v>0</v>
      </c>
    </row>
    <row r="32" spans="1:7" x14ac:dyDescent="0.25">
      <c r="A32" s="60" t="s">
        <v>247</v>
      </c>
      <c r="B32" s="60"/>
      <c r="C32" s="60"/>
      <c r="D32" s="60"/>
      <c r="E32" s="60"/>
      <c r="F32" s="60"/>
      <c r="G32" s="17">
        <v>0</v>
      </c>
    </row>
    <row r="33" spans="1:7" x14ac:dyDescent="0.25">
      <c r="A33" s="60" t="s">
        <v>248</v>
      </c>
      <c r="B33" s="60"/>
      <c r="C33" s="60"/>
      <c r="D33" s="60"/>
      <c r="E33" s="60"/>
      <c r="F33" s="60"/>
      <c r="G33" s="17">
        <v>0</v>
      </c>
    </row>
    <row r="34" spans="1:7" x14ac:dyDescent="0.25">
      <c r="A34" s="60" t="s">
        <v>249</v>
      </c>
      <c r="B34" s="60"/>
      <c r="C34" s="60"/>
      <c r="D34" s="60"/>
      <c r="E34" s="60"/>
      <c r="F34" s="60"/>
      <c r="G34" s="17">
        <v>0</v>
      </c>
    </row>
    <row r="35" spans="1:7" x14ac:dyDescent="0.25">
      <c r="A35" s="60" t="s">
        <v>250</v>
      </c>
      <c r="B35" s="60"/>
      <c r="C35" s="60"/>
      <c r="D35" s="60"/>
      <c r="E35" s="60"/>
      <c r="F35" s="60"/>
      <c r="G35" s="17">
        <v>0</v>
      </c>
    </row>
    <row r="36" spans="1:7" x14ac:dyDescent="0.25">
      <c r="A36" s="60" t="s">
        <v>253</v>
      </c>
      <c r="B36" s="60"/>
      <c r="C36" s="60"/>
      <c r="D36" s="60"/>
      <c r="E36" s="60"/>
      <c r="F36" s="60"/>
      <c r="G36" s="17">
        <v>0</v>
      </c>
    </row>
    <row r="37" spans="1:7" x14ac:dyDescent="0.25">
      <c r="A37" s="60" t="s">
        <v>251</v>
      </c>
      <c r="B37" s="60"/>
      <c r="C37" s="60"/>
      <c r="D37" s="60"/>
      <c r="E37" s="60"/>
      <c r="F37" s="60"/>
      <c r="G37" s="17">
        <v>0</v>
      </c>
    </row>
    <row r="38" spans="1:7" x14ac:dyDescent="0.25">
      <c r="A38" s="60" t="s">
        <v>252</v>
      </c>
      <c r="B38" s="60"/>
      <c r="C38" s="60"/>
      <c r="D38" s="60"/>
      <c r="E38" s="60"/>
      <c r="F38" s="60"/>
      <c r="G38" s="17">
        <v>0</v>
      </c>
    </row>
    <row r="39" spans="1:7" x14ac:dyDescent="0.25">
      <c r="A39" s="60" t="s">
        <v>72</v>
      </c>
      <c r="B39" s="60"/>
      <c r="C39" s="60"/>
      <c r="D39" s="60"/>
      <c r="E39" s="60"/>
      <c r="F39" s="60"/>
      <c r="G39" s="17">
        <v>0</v>
      </c>
    </row>
    <row r="40" spans="1:7" x14ac:dyDescent="0.25">
      <c r="A40" s="60" t="s">
        <v>73</v>
      </c>
      <c r="B40" s="60"/>
      <c r="C40" s="60"/>
      <c r="D40" s="60"/>
      <c r="E40" s="60"/>
      <c r="F40" s="60"/>
      <c r="G40" s="15">
        <f>SUM(G30:G39)</f>
        <v>0</v>
      </c>
    </row>
  </sheetData>
  <mergeCells count="26">
    <mergeCell ref="A23:G23"/>
    <mergeCell ref="B1:G1"/>
    <mergeCell ref="B2:G2"/>
    <mergeCell ref="B3:G3"/>
    <mergeCell ref="B4:G4"/>
    <mergeCell ref="B5:G5"/>
    <mergeCell ref="A6:G6"/>
    <mergeCell ref="A8:G8"/>
    <mergeCell ref="A11:G11"/>
    <mergeCell ref="A17:G17"/>
    <mergeCell ref="A14:G14"/>
    <mergeCell ref="A19:G19"/>
    <mergeCell ref="A25:G25"/>
    <mergeCell ref="A40:F40"/>
    <mergeCell ref="A27:G27"/>
    <mergeCell ref="A29:G29"/>
    <mergeCell ref="A30:F30"/>
    <mergeCell ref="A31:F31"/>
    <mergeCell ref="A32:F32"/>
    <mergeCell ref="A33:F33"/>
    <mergeCell ref="A34:F34"/>
    <mergeCell ref="A35:F35"/>
    <mergeCell ref="A37:F37"/>
    <mergeCell ref="A38:F38"/>
    <mergeCell ref="A39:F39"/>
    <mergeCell ref="A36:F36"/>
  </mergeCells>
  <printOptions gridLines="1"/>
  <pageMargins left="0.7" right="0.7" top="0.75260416666666696" bottom="0.75" header="0.3" footer="0.3"/>
  <pageSetup scale="76" fitToHeight="5" orientation="landscape" r:id="rId1"/>
  <headerFooter>
    <oddFooter>&amp;LHarvard Sample
Cambridge, MA&amp;C&amp;"Arial,Regular"&amp;9Appendix A - Audiovisual Systems Equipment List
27 41 00 - A&amp;P&amp;R&amp;"Arial,Regular"&amp;9Issued for XXXXX
4/18/2022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8B26-3CF5-429B-B802-8FFD4E18A083}">
  <sheetPr>
    <pageSetUpPr fitToPage="1"/>
  </sheetPr>
  <dimension ref="A1:G73"/>
  <sheetViews>
    <sheetView view="pageLayout" topLeftCell="A26" zoomScaleNormal="100" zoomScaleSheetLayoutView="100" workbookViewId="0">
      <selection activeCell="B50" sqref="B50"/>
    </sheetView>
  </sheetViews>
  <sheetFormatPr defaultRowHeight="15" x14ac:dyDescent="0.25"/>
  <cols>
    <col min="1" max="1" width="60.42578125" style="1" bestFit="1" customWidth="1"/>
    <col min="2" max="2" width="18.42578125" customWidth="1"/>
    <col min="3" max="3" width="23.28515625" bestFit="1" customWidth="1"/>
    <col min="4" max="4" width="30.42578125" style="1" customWidth="1"/>
    <col min="5" max="5" width="13.42578125" style="6" bestFit="1" customWidth="1"/>
    <col min="7" max="7" width="12.5703125" bestFit="1" customWidth="1"/>
  </cols>
  <sheetData>
    <row r="1" spans="1:7" x14ac:dyDescent="0.25">
      <c r="A1" s="19" t="s">
        <v>43</v>
      </c>
      <c r="B1" s="62" t="s">
        <v>136</v>
      </c>
      <c r="C1" s="62"/>
      <c r="D1" s="62"/>
      <c r="E1" s="62"/>
      <c r="F1" s="62"/>
      <c r="G1" s="62"/>
    </row>
    <row r="2" spans="1:7" ht="77.25" customHeight="1" x14ac:dyDescent="0.25">
      <c r="A2" s="19" t="s">
        <v>38</v>
      </c>
      <c r="B2" s="64" t="s">
        <v>260</v>
      </c>
      <c r="C2" s="64"/>
      <c r="D2" s="64"/>
      <c r="E2" s="64"/>
      <c r="F2" s="64"/>
      <c r="G2" s="64"/>
    </row>
    <row r="3" spans="1:7" x14ac:dyDescent="0.25">
      <c r="A3" s="19" t="s">
        <v>46</v>
      </c>
      <c r="B3" s="63" t="s">
        <v>137</v>
      </c>
      <c r="C3" s="63"/>
      <c r="D3" s="63"/>
      <c r="E3" s="63"/>
      <c r="F3" s="63"/>
      <c r="G3" s="63"/>
    </row>
    <row r="4" spans="1:7" x14ac:dyDescent="0.25">
      <c r="A4" s="19" t="s">
        <v>48</v>
      </c>
      <c r="B4" s="64" t="s">
        <v>138</v>
      </c>
      <c r="C4" s="64"/>
      <c r="D4" s="64"/>
      <c r="E4" s="64"/>
      <c r="F4" s="64"/>
      <c r="G4" s="64"/>
    </row>
    <row r="5" spans="1:7" x14ac:dyDescent="0.25">
      <c r="A5" s="19" t="s">
        <v>50</v>
      </c>
      <c r="B5" s="63" t="s">
        <v>139</v>
      </c>
      <c r="C5" s="63"/>
      <c r="D5" s="63"/>
      <c r="E5" s="63"/>
      <c r="F5" s="63"/>
      <c r="G5" s="63"/>
    </row>
    <row r="6" spans="1:7" x14ac:dyDescent="0.25">
      <c r="A6" s="61"/>
      <c r="B6" s="61"/>
      <c r="C6" s="61"/>
      <c r="D6" s="61"/>
      <c r="E6" s="61"/>
      <c r="F6" s="61"/>
      <c r="G6" s="61"/>
    </row>
    <row r="7" spans="1:7" x14ac:dyDescent="0.25">
      <c r="A7" s="20" t="s">
        <v>38</v>
      </c>
      <c r="B7" s="19" t="s">
        <v>52</v>
      </c>
      <c r="C7" s="19" t="s">
        <v>53</v>
      </c>
      <c r="D7" s="20" t="s">
        <v>54</v>
      </c>
      <c r="E7" s="21" t="s">
        <v>55</v>
      </c>
      <c r="F7" s="19" t="s">
        <v>56</v>
      </c>
      <c r="G7" s="19" t="s">
        <v>57</v>
      </c>
    </row>
    <row r="8" spans="1:7" x14ac:dyDescent="0.25">
      <c r="A8" s="66" t="s">
        <v>58</v>
      </c>
      <c r="B8" s="66"/>
      <c r="C8" s="66"/>
      <c r="D8" s="66"/>
      <c r="E8" s="66"/>
      <c r="F8" s="66"/>
      <c r="G8" s="66"/>
    </row>
    <row r="9" spans="1:7" s="2" customFormat="1" ht="30" x14ac:dyDescent="0.25">
      <c r="A9" s="13" t="s">
        <v>140</v>
      </c>
      <c r="B9" s="14" t="s">
        <v>141</v>
      </c>
      <c r="C9" s="13" t="s">
        <v>142</v>
      </c>
      <c r="D9" s="13" t="s">
        <v>143</v>
      </c>
      <c r="E9" s="26">
        <v>0</v>
      </c>
      <c r="F9" s="14">
        <v>1</v>
      </c>
      <c r="G9" s="26">
        <v>0</v>
      </c>
    </row>
    <row r="10" spans="1:7" x14ac:dyDescent="0.25">
      <c r="A10" s="13" t="s">
        <v>108</v>
      </c>
      <c r="B10" s="14" t="s">
        <v>109</v>
      </c>
      <c r="C10" s="14" t="s">
        <v>110</v>
      </c>
      <c r="D10" s="13"/>
      <c r="E10" s="17">
        <v>0</v>
      </c>
      <c r="F10" s="14">
        <v>1</v>
      </c>
      <c r="G10" s="17">
        <v>0</v>
      </c>
    </row>
    <row r="11" spans="1:7" x14ac:dyDescent="0.25">
      <c r="A11" s="13" t="s">
        <v>144</v>
      </c>
      <c r="B11" s="14" t="s">
        <v>63</v>
      </c>
      <c r="C11" s="14" t="s">
        <v>145</v>
      </c>
      <c r="D11" s="13"/>
      <c r="E11" s="17">
        <v>0</v>
      </c>
      <c r="F11" s="14">
        <v>1</v>
      </c>
      <c r="G11" s="17">
        <v>0</v>
      </c>
    </row>
    <row r="12" spans="1:7" ht="30" x14ac:dyDescent="0.25">
      <c r="A12" s="13" t="s">
        <v>146</v>
      </c>
      <c r="B12" s="14" t="s">
        <v>95</v>
      </c>
      <c r="C12" s="14" t="s">
        <v>147</v>
      </c>
      <c r="D12" s="13" t="s">
        <v>148</v>
      </c>
      <c r="E12" s="15">
        <v>0</v>
      </c>
      <c r="F12" s="14">
        <v>1</v>
      </c>
      <c r="G12" s="17">
        <v>0</v>
      </c>
    </row>
    <row r="13" spans="1:7" x14ac:dyDescent="0.25">
      <c r="A13" s="67" t="s">
        <v>78</v>
      </c>
      <c r="B13" s="68"/>
      <c r="C13" s="68"/>
      <c r="D13" s="68"/>
      <c r="E13" s="68"/>
      <c r="F13" s="68"/>
      <c r="G13" s="69"/>
    </row>
    <row r="14" spans="1:7" x14ac:dyDescent="0.25">
      <c r="A14" s="13" t="s">
        <v>149</v>
      </c>
      <c r="B14" s="14" t="s">
        <v>150</v>
      </c>
      <c r="C14" s="13" t="s">
        <v>151</v>
      </c>
      <c r="D14" s="13" t="s">
        <v>152</v>
      </c>
      <c r="E14" s="16">
        <v>0</v>
      </c>
      <c r="F14" s="14">
        <v>4</v>
      </c>
      <c r="G14" s="17">
        <v>0</v>
      </c>
    </row>
    <row r="15" spans="1:7" ht="30" x14ac:dyDescent="0.25">
      <c r="A15" s="13" t="s">
        <v>153</v>
      </c>
      <c r="B15" s="14" t="s">
        <v>154</v>
      </c>
      <c r="C15" s="14" t="s">
        <v>155</v>
      </c>
      <c r="D15" s="13" t="s">
        <v>156</v>
      </c>
      <c r="E15" s="15">
        <v>0</v>
      </c>
      <c r="F15" s="14">
        <v>1</v>
      </c>
      <c r="G15" s="16">
        <v>0</v>
      </c>
    </row>
    <row r="16" spans="1:7" x14ac:dyDescent="0.25">
      <c r="A16" s="67" t="s">
        <v>117</v>
      </c>
      <c r="B16" s="68"/>
      <c r="C16" s="68"/>
      <c r="D16" s="68"/>
      <c r="E16" s="68"/>
      <c r="F16" s="68"/>
      <c r="G16" s="69"/>
    </row>
    <row r="17" spans="1:7" x14ac:dyDescent="0.25">
      <c r="A17" s="1" t="s">
        <v>157</v>
      </c>
      <c r="B17" t="s">
        <v>158</v>
      </c>
      <c r="C17" t="s">
        <v>159</v>
      </c>
      <c r="D17" s="1" t="s">
        <v>160</v>
      </c>
      <c r="E17" s="6">
        <v>0</v>
      </c>
      <c r="F17">
        <v>1</v>
      </c>
      <c r="G17" s="5">
        <v>0</v>
      </c>
    </row>
    <row r="18" spans="1:7" x14ac:dyDescent="0.25">
      <c r="A18" s="13" t="s">
        <v>161</v>
      </c>
      <c r="B18" s="14" t="s">
        <v>162</v>
      </c>
      <c r="C18" s="14" t="s">
        <v>163</v>
      </c>
      <c r="D18" s="13"/>
      <c r="E18" s="15">
        <v>0</v>
      </c>
      <c r="F18" s="14">
        <v>1</v>
      </c>
      <c r="G18" s="17">
        <v>0</v>
      </c>
    </row>
    <row r="19" spans="1:7" x14ac:dyDescent="0.25">
      <c r="A19" s="66" t="s">
        <v>258</v>
      </c>
      <c r="B19" s="66"/>
      <c r="C19" s="66"/>
      <c r="D19" s="66"/>
      <c r="E19" s="66"/>
      <c r="F19" s="66"/>
      <c r="G19" s="66"/>
    </row>
    <row r="20" spans="1:7" ht="30" x14ac:dyDescent="0.25">
      <c r="A20" s="13" t="s">
        <v>146</v>
      </c>
      <c r="B20" s="14" t="s">
        <v>95</v>
      </c>
      <c r="C20" s="14" t="s">
        <v>147</v>
      </c>
      <c r="D20" s="13" t="s">
        <v>164</v>
      </c>
      <c r="E20" s="15">
        <v>0</v>
      </c>
      <c r="F20" s="14">
        <v>2</v>
      </c>
      <c r="G20" s="17">
        <v>0</v>
      </c>
    </row>
    <row r="21" spans="1:7" s="2" customFormat="1" ht="30" x14ac:dyDescent="0.25">
      <c r="A21" s="13" t="s">
        <v>165</v>
      </c>
      <c r="B21" s="14" t="s">
        <v>95</v>
      </c>
      <c r="C21" s="14" t="s">
        <v>166</v>
      </c>
      <c r="D21" s="32"/>
      <c r="E21" s="15">
        <v>0</v>
      </c>
      <c r="F21" s="14">
        <v>3</v>
      </c>
      <c r="G21" s="26">
        <v>0</v>
      </c>
    </row>
    <row r="22" spans="1:7" s="2" customFormat="1" x14ac:dyDescent="0.25">
      <c r="A22" s="13" t="s">
        <v>167</v>
      </c>
      <c r="B22" s="14" t="s">
        <v>95</v>
      </c>
      <c r="C22" s="14" t="s">
        <v>168</v>
      </c>
      <c r="D22" s="32"/>
      <c r="E22" s="15">
        <v>0</v>
      </c>
      <c r="F22" s="14">
        <v>2</v>
      </c>
      <c r="G22" s="26">
        <v>0</v>
      </c>
    </row>
    <row r="23" spans="1:7" x14ac:dyDescent="0.25">
      <c r="A23" s="1" t="s">
        <v>169</v>
      </c>
      <c r="B23" t="s">
        <v>95</v>
      </c>
      <c r="C23" t="s">
        <v>170</v>
      </c>
      <c r="E23" s="6">
        <v>0</v>
      </c>
      <c r="F23">
        <v>1</v>
      </c>
      <c r="G23" s="5">
        <v>0</v>
      </c>
    </row>
    <row r="24" spans="1:7" x14ac:dyDescent="0.25">
      <c r="A24" s="1" t="s">
        <v>171</v>
      </c>
      <c r="B24" t="s">
        <v>95</v>
      </c>
      <c r="C24" t="s">
        <v>172</v>
      </c>
      <c r="E24" s="6">
        <v>0</v>
      </c>
      <c r="F24">
        <v>5</v>
      </c>
      <c r="G24" s="5">
        <v>0</v>
      </c>
    </row>
    <row r="25" spans="1:7" ht="30" x14ac:dyDescent="0.25">
      <c r="A25" s="13" t="s">
        <v>173</v>
      </c>
      <c r="B25" s="14" t="s">
        <v>95</v>
      </c>
      <c r="C25" s="14" t="s">
        <v>174</v>
      </c>
      <c r="D25" s="13"/>
      <c r="E25" s="15">
        <v>0</v>
      </c>
      <c r="F25" s="14">
        <v>7</v>
      </c>
      <c r="G25" s="17">
        <v>0</v>
      </c>
    </row>
    <row r="26" spans="1:7" ht="45" x14ac:dyDescent="0.25">
      <c r="A26" s="13" t="s">
        <v>175</v>
      </c>
      <c r="B26" s="14" t="s">
        <v>95</v>
      </c>
      <c r="C26" s="14" t="s">
        <v>176</v>
      </c>
      <c r="D26" s="13" t="s">
        <v>177</v>
      </c>
      <c r="E26" s="15">
        <v>0</v>
      </c>
      <c r="F26" s="14">
        <v>3</v>
      </c>
      <c r="G26" s="17">
        <v>0</v>
      </c>
    </row>
    <row r="27" spans="1:7" x14ac:dyDescent="0.25">
      <c r="A27" s="13" t="s">
        <v>178</v>
      </c>
      <c r="B27" s="14" t="s">
        <v>95</v>
      </c>
      <c r="C27" s="14" t="s">
        <v>179</v>
      </c>
      <c r="D27" s="13"/>
      <c r="E27" s="15">
        <v>0</v>
      </c>
      <c r="F27" s="14">
        <v>1</v>
      </c>
      <c r="G27" s="17">
        <v>0</v>
      </c>
    </row>
    <row r="28" spans="1:7" ht="30" x14ac:dyDescent="0.25">
      <c r="A28" s="13" t="s">
        <v>180</v>
      </c>
      <c r="B28" s="14" t="s">
        <v>95</v>
      </c>
      <c r="C28" s="14" t="s">
        <v>181</v>
      </c>
      <c r="D28" s="13" t="s">
        <v>182</v>
      </c>
      <c r="E28" s="15">
        <v>0</v>
      </c>
      <c r="F28" s="14">
        <v>3</v>
      </c>
      <c r="G28" s="17">
        <v>0</v>
      </c>
    </row>
    <row r="29" spans="1:7" s="29" customFormat="1" x14ac:dyDescent="0.25">
      <c r="A29" s="67" t="s">
        <v>93</v>
      </c>
      <c r="B29" s="68"/>
      <c r="C29" s="68"/>
      <c r="D29" s="68"/>
      <c r="E29" s="68"/>
      <c r="F29" s="68"/>
      <c r="G29" s="69"/>
    </row>
    <row r="30" spans="1:7" ht="60" x14ac:dyDescent="0.25">
      <c r="A30" s="13" t="s">
        <v>183</v>
      </c>
      <c r="B30" s="14" t="s">
        <v>102</v>
      </c>
      <c r="C30" s="13" t="s">
        <v>184</v>
      </c>
      <c r="D30" s="13"/>
      <c r="E30" s="16">
        <v>0</v>
      </c>
      <c r="F30" s="14">
        <v>1</v>
      </c>
      <c r="G30" s="17">
        <v>0</v>
      </c>
    </row>
    <row r="31" spans="1:7" ht="15.75" x14ac:dyDescent="0.25">
      <c r="A31" s="22" t="s">
        <v>185</v>
      </c>
      <c r="B31" s="14" t="s">
        <v>186</v>
      </c>
      <c r="C31" s="13" t="s">
        <v>187</v>
      </c>
      <c r="D31" s="13"/>
      <c r="E31" s="16">
        <v>0</v>
      </c>
      <c r="F31" s="14">
        <v>1</v>
      </c>
      <c r="G31" s="17">
        <v>0</v>
      </c>
    </row>
    <row r="32" spans="1:7" ht="30" x14ac:dyDescent="0.25">
      <c r="A32" s="13" t="s">
        <v>188</v>
      </c>
      <c r="B32" s="14" t="s">
        <v>102</v>
      </c>
      <c r="C32" s="13" t="s">
        <v>189</v>
      </c>
      <c r="D32" s="13" t="s">
        <v>190</v>
      </c>
      <c r="E32" s="17">
        <v>0</v>
      </c>
      <c r="F32" s="14">
        <v>1</v>
      </c>
      <c r="G32" s="17">
        <v>0</v>
      </c>
    </row>
    <row r="33" spans="1:7" ht="30" x14ac:dyDescent="0.25">
      <c r="A33" s="13" t="s">
        <v>191</v>
      </c>
      <c r="B33" s="14" t="s">
        <v>192</v>
      </c>
      <c r="C33" s="13" t="s">
        <v>193</v>
      </c>
      <c r="D33" s="13"/>
      <c r="E33" s="17">
        <v>0</v>
      </c>
      <c r="F33" s="14">
        <v>2</v>
      </c>
      <c r="G33" s="17">
        <v>0</v>
      </c>
    </row>
    <row r="34" spans="1:7" ht="30" x14ac:dyDescent="0.25">
      <c r="A34" s="13" t="s">
        <v>194</v>
      </c>
      <c r="B34" s="14" t="s">
        <v>102</v>
      </c>
      <c r="C34" s="13" t="s">
        <v>195</v>
      </c>
      <c r="D34" s="13"/>
      <c r="E34" s="16">
        <v>0</v>
      </c>
      <c r="F34" s="14">
        <v>1</v>
      </c>
      <c r="G34" s="17">
        <v>0</v>
      </c>
    </row>
    <row r="35" spans="1:7" ht="30" x14ac:dyDescent="0.25">
      <c r="A35" s="13" t="s">
        <v>196</v>
      </c>
      <c r="B35" s="14" t="s">
        <v>98</v>
      </c>
      <c r="C35" s="14" t="s">
        <v>197</v>
      </c>
      <c r="D35" s="13" t="s">
        <v>198</v>
      </c>
      <c r="E35" s="15">
        <v>0</v>
      </c>
      <c r="F35" s="14">
        <v>2</v>
      </c>
      <c r="G35" s="17">
        <v>0</v>
      </c>
    </row>
    <row r="36" spans="1:7" x14ac:dyDescent="0.25">
      <c r="A36" s="13" t="s">
        <v>199</v>
      </c>
      <c r="B36" s="14" t="s">
        <v>98</v>
      </c>
      <c r="C36" s="13" t="s">
        <v>200</v>
      </c>
      <c r="D36" s="13"/>
      <c r="E36" s="16">
        <v>0</v>
      </c>
      <c r="F36" s="14">
        <v>1</v>
      </c>
      <c r="G36" s="17">
        <v>0</v>
      </c>
    </row>
    <row r="37" spans="1:7" x14ac:dyDescent="0.25">
      <c r="A37" s="13" t="s">
        <v>201</v>
      </c>
      <c r="B37" s="14" t="s">
        <v>98</v>
      </c>
      <c r="C37" s="13" t="s">
        <v>202</v>
      </c>
      <c r="D37" s="13"/>
      <c r="E37" s="16">
        <v>0</v>
      </c>
      <c r="F37" s="14">
        <v>1</v>
      </c>
      <c r="G37" s="17">
        <v>0</v>
      </c>
    </row>
    <row r="38" spans="1:7" x14ac:dyDescent="0.25">
      <c r="A38" s="13" t="s">
        <v>203</v>
      </c>
      <c r="B38" s="14" t="s">
        <v>98</v>
      </c>
      <c r="C38" s="13" t="s">
        <v>204</v>
      </c>
      <c r="D38" s="13"/>
      <c r="E38" s="16">
        <v>0</v>
      </c>
      <c r="F38" s="14">
        <v>4</v>
      </c>
      <c r="G38" s="17">
        <v>0</v>
      </c>
    </row>
    <row r="39" spans="1:7" x14ac:dyDescent="0.25">
      <c r="A39" s="13" t="s">
        <v>205</v>
      </c>
      <c r="B39" s="14" t="s">
        <v>98</v>
      </c>
      <c r="C39" s="13" t="s">
        <v>206</v>
      </c>
      <c r="D39" s="13"/>
      <c r="E39" s="16">
        <v>0</v>
      </c>
      <c r="F39" s="14">
        <v>4</v>
      </c>
      <c r="G39" s="17">
        <v>0</v>
      </c>
    </row>
    <row r="40" spans="1:7" x14ac:dyDescent="0.25">
      <c r="A40" s="13" t="s">
        <v>207</v>
      </c>
      <c r="B40" s="14" t="s">
        <v>98</v>
      </c>
      <c r="C40" s="13" t="s">
        <v>208</v>
      </c>
      <c r="D40" s="13"/>
      <c r="E40" s="16">
        <v>0</v>
      </c>
      <c r="F40" s="14">
        <v>4</v>
      </c>
      <c r="G40" s="17">
        <v>0</v>
      </c>
    </row>
    <row r="41" spans="1:7" ht="30" x14ac:dyDescent="0.25">
      <c r="A41" s="13" t="s">
        <v>101</v>
      </c>
      <c r="B41" s="14" t="s">
        <v>102</v>
      </c>
      <c r="C41" s="13" t="s">
        <v>103</v>
      </c>
      <c r="D41" s="13" t="s">
        <v>209</v>
      </c>
      <c r="E41" s="17">
        <v>0</v>
      </c>
      <c r="F41" s="14">
        <v>22</v>
      </c>
      <c r="G41" s="17">
        <v>0</v>
      </c>
    </row>
    <row r="42" spans="1:7" x14ac:dyDescent="0.25">
      <c r="A42" s="62" t="s">
        <v>128</v>
      </c>
      <c r="B42" s="62"/>
      <c r="C42" s="62"/>
      <c r="D42" s="62"/>
      <c r="E42" s="62"/>
      <c r="F42" s="62"/>
      <c r="G42" s="62"/>
    </row>
    <row r="43" spans="1:7" ht="30" x14ac:dyDescent="0.25">
      <c r="A43" s="13" t="s">
        <v>210</v>
      </c>
      <c r="B43" s="14" t="s">
        <v>130</v>
      </c>
      <c r="C43" s="14" t="s">
        <v>211</v>
      </c>
      <c r="D43" s="13" t="s">
        <v>212</v>
      </c>
      <c r="E43" s="15">
        <v>0</v>
      </c>
      <c r="F43" s="14">
        <v>1</v>
      </c>
      <c r="G43" s="16">
        <v>0</v>
      </c>
    </row>
    <row r="44" spans="1:7" x14ac:dyDescent="0.25">
      <c r="A44" s="13" t="s">
        <v>213</v>
      </c>
      <c r="B44" s="14" t="s">
        <v>130</v>
      </c>
      <c r="C44" s="13" t="s">
        <v>214</v>
      </c>
      <c r="D44" s="13"/>
      <c r="E44" s="15">
        <v>0</v>
      </c>
      <c r="F44" s="14">
        <v>6</v>
      </c>
      <c r="G44" s="16">
        <v>0</v>
      </c>
    </row>
    <row r="45" spans="1:7" x14ac:dyDescent="0.25">
      <c r="A45" s="13" t="s">
        <v>215</v>
      </c>
      <c r="B45" s="14" t="s">
        <v>130</v>
      </c>
      <c r="C45" s="13" t="s">
        <v>216</v>
      </c>
      <c r="D45" s="13"/>
      <c r="E45" s="15">
        <v>0</v>
      </c>
      <c r="F45" s="14">
        <v>6</v>
      </c>
      <c r="G45" s="16">
        <v>0</v>
      </c>
    </row>
    <row r="46" spans="1:7" x14ac:dyDescent="0.25">
      <c r="A46" s="67" t="s">
        <v>132</v>
      </c>
      <c r="B46" s="68"/>
      <c r="C46" s="68"/>
      <c r="D46" s="68"/>
      <c r="E46" s="68"/>
      <c r="F46" s="68"/>
      <c r="G46" s="69"/>
    </row>
    <row r="47" spans="1:7" s="2" customFormat="1" x14ac:dyDescent="0.25">
      <c r="A47" s="38" t="s">
        <v>217</v>
      </c>
      <c r="B47" s="39" t="s">
        <v>95</v>
      </c>
      <c r="C47" s="39" t="s">
        <v>218</v>
      </c>
      <c r="D47" s="38"/>
      <c r="E47" s="40">
        <v>0</v>
      </c>
      <c r="F47" s="39">
        <v>1</v>
      </c>
      <c r="G47" s="41">
        <v>0</v>
      </c>
    </row>
    <row r="48" spans="1:7" s="2" customFormat="1" ht="30" x14ac:dyDescent="0.25">
      <c r="A48" s="42" t="s">
        <v>219</v>
      </c>
      <c r="B48" s="43" t="s">
        <v>95</v>
      </c>
      <c r="C48" s="43" t="s">
        <v>220</v>
      </c>
      <c r="D48" s="42" t="s">
        <v>182</v>
      </c>
      <c r="E48" s="44">
        <v>0</v>
      </c>
      <c r="F48" s="43">
        <v>1</v>
      </c>
      <c r="G48" s="26">
        <v>0</v>
      </c>
    </row>
    <row r="49" spans="1:7" s="2" customFormat="1" ht="30" x14ac:dyDescent="0.25">
      <c r="A49" s="42" t="s">
        <v>221</v>
      </c>
      <c r="B49" s="43" t="s">
        <v>95</v>
      </c>
      <c r="C49" s="43" t="s">
        <v>222</v>
      </c>
      <c r="D49" s="42" t="s">
        <v>182</v>
      </c>
      <c r="E49" s="44">
        <v>0</v>
      </c>
      <c r="F49" s="43">
        <v>1</v>
      </c>
      <c r="G49" s="26">
        <v>0</v>
      </c>
    </row>
    <row r="50" spans="1:7" x14ac:dyDescent="0.25">
      <c r="A50" s="1" t="s">
        <v>223</v>
      </c>
      <c r="B50" t="s">
        <v>224</v>
      </c>
      <c r="C50" t="s">
        <v>225</v>
      </c>
      <c r="D50" s="1" t="s">
        <v>226</v>
      </c>
      <c r="E50" s="6">
        <v>0</v>
      </c>
      <c r="F50">
        <v>1</v>
      </c>
      <c r="G50" s="5">
        <v>0</v>
      </c>
    </row>
    <row r="51" spans="1:7" x14ac:dyDescent="0.25">
      <c r="A51" s="67" t="s">
        <v>227</v>
      </c>
      <c r="B51" s="68"/>
      <c r="C51" s="68"/>
      <c r="D51" s="68"/>
      <c r="E51" s="68"/>
      <c r="F51" s="68"/>
      <c r="G51" s="69"/>
    </row>
    <row r="52" spans="1:7" x14ac:dyDescent="0.25">
      <c r="A52" s="13" t="s">
        <v>228</v>
      </c>
      <c r="B52" s="14" t="s">
        <v>229</v>
      </c>
      <c r="C52" s="14" t="s">
        <v>230</v>
      </c>
      <c r="D52" s="13"/>
      <c r="E52" s="15">
        <v>0</v>
      </c>
      <c r="F52" s="14">
        <v>1</v>
      </c>
      <c r="G52" s="17">
        <v>0</v>
      </c>
    </row>
    <row r="53" spans="1:7" x14ac:dyDescent="0.25">
      <c r="A53" s="13" t="s">
        <v>231</v>
      </c>
      <c r="B53" s="14" t="s">
        <v>229</v>
      </c>
      <c r="C53" s="14" t="s">
        <v>232</v>
      </c>
      <c r="D53" s="13"/>
      <c r="E53" s="15">
        <v>0</v>
      </c>
      <c r="F53" s="14">
        <v>1</v>
      </c>
      <c r="G53" s="17">
        <v>0</v>
      </c>
    </row>
    <row r="54" spans="1:7" x14ac:dyDescent="0.25">
      <c r="A54" s="13" t="s">
        <v>233</v>
      </c>
      <c r="B54" s="14" t="s">
        <v>229</v>
      </c>
      <c r="C54" s="14" t="s">
        <v>234</v>
      </c>
      <c r="D54" s="13"/>
      <c r="E54" s="15">
        <v>0</v>
      </c>
      <c r="F54" s="14">
        <v>1</v>
      </c>
      <c r="G54" s="17">
        <v>0</v>
      </c>
    </row>
    <row r="55" spans="1:7" x14ac:dyDescent="0.25">
      <c r="A55" s="13" t="s">
        <v>235</v>
      </c>
      <c r="B55" s="14" t="s">
        <v>229</v>
      </c>
      <c r="C55" s="14" t="s">
        <v>236</v>
      </c>
      <c r="D55" s="13"/>
      <c r="E55" s="15">
        <v>0</v>
      </c>
      <c r="F55" s="14">
        <v>1</v>
      </c>
      <c r="G55" s="17">
        <v>0</v>
      </c>
    </row>
    <row r="56" spans="1:7" x14ac:dyDescent="0.25">
      <c r="A56" s="13" t="s">
        <v>237</v>
      </c>
      <c r="B56" s="14" t="s">
        <v>229</v>
      </c>
      <c r="C56" s="14" t="s">
        <v>238</v>
      </c>
      <c r="D56" s="13"/>
      <c r="E56" s="15">
        <v>0</v>
      </c>
      <c r="F56" s="14">
        <v>1</v>
      </c>
      <c r="G56" s="17">
        <v>0</v>
      </c>
    </row>
    <row r="57" spans="1:7" x14ac:dyDescent="0.25">
      <c r="A57" s="13" t="s">
        <v>239</v>
      </c>
      <c r="B57" s="14" t="s">
        <v>229</v>
      </c>
      <c r="C57" s="14" t="s">
        <v>240</v>
      </c>
      <c r="D57" s="13"/>
      <c r="E57" s="15">
        <v>0</v>
      </c>
      <c r="F57" s="14">
        <v>1</v>
      </c>
      <c r="G57" s="17">
        <v>0</v>
      </c>
    </row>
    <row r="58" spans="1:7" x14ac:dyDescent="0.25">
      <c r="A58" s="23" t="s">
        <v>241</v>
      </c>
      <c r="B58" s="23" t="s">
        <v>229</v>
      </c>
      <c r="C58" s="23" t="s">
        <v>242</v>
      </c>
      <c r="D58" s="23"/>
      <c r="E58" s="16">
        <v>0</v>
      </c>
      <c r="F58" s="14">
        <v>1</v>
      </c>
      <c r="G58" s="17">
        <v>0</v>
      </c>
    </row>
    <row r="59" spans="1:7" x14ac:dyDescent="0.25">
      <c r="A59" s="66" t="s">
        <v>68</v>
      </c>
      <c r="B59" s="66"/>
      <c r="C59" s="66"/>
      <c r="D59" s="66"/>
      <c r="E59" s="66"/>
      <c r="F59" s="66"/>
      <c r="G59" s="66"/>
    </row>
    <row r="60" spans="1:7" x14ac:dyDescent="0.25">
      <c r="A60" s="13" t="s">
        <v>69</v>
      </c>
      <c r="B60" s="14" t="s">
        <v>70</v>
      </c>
      <c r="C60" s="14" t="s">
        <v>70</v>
      </c>
      <c r="D60" s="24"/>
      <c r="E60" s="17">
        <v>0</v>
      </c>
      <c r="F60" s="14">
        <v>1</v>
      </c>
      <c r="G60" s="17">
        <v>0</v>
      </c>
    </row>
    <row r="61" spans="1:7" x14ac:dyDescent="0.25">
      <c r="A61" s="1" t="s">
        <v>243</v>
      </c>
      <c r="B61" t="s">
        <v>244</v>
      </c>
      <c r="C61" t="s">
        <v>245</v>
      </c>
      <c r="D61" s="28"/>
      <c r="E61" s="5">
        <v>0</v>
      </c>
      <c r="F61" s="27">
        <v>1</v>
      </c>
      <c r="G61" s="5">
        <v>0</v>
      </c>
    </row>
    <row r="62" spans="1:7" x14ac:dyDescent="0.25">
      <c r="A62" s="61"/>
      <c r="B62" s="61"/>
      <c r="C62" s="61"/>
      <c r="D62" s="61"/>
      <c r="E62" s="61"/>
      <c r="F62" s="61"/>
      <c r="G62" s="61"/>
    </row>
    <row r="63" spans="1:7" x14ac:dyDescent="0.25">
      <c r="A63" s="60" t="s">
        <v>71</v>
      </c>
      <c r="B63" s="60"/>
      <c r="C63" s="60"/>
      <c r="D63" s="60"/>
      <c r="E63" s="60"/>
      <c r="F63" s="60"/>
      <c r="G63" s="15">
        <f>SUM(G9:G61)</f>
        <v>0</v>
      </c>
    </row>
    <row r="64" spans="1:7" x14ac:dyDescent="0.25">
      <c r="A64" s="60" t="s">
        <v>246</v>
      </c>
      <c r="B64" s="60"/>
      <c r="C64" s="60"/>
      <c r="D64" s="60"/>
      <c r="E64" s="60"/>
      <c r="F64" s="60"/>
      <c r="G64" s="17">
        <v>0</v>
      </c>
    </row>
    <row r="65" spans="1:7" x14ac:dyDescent="0.25">
      <c r="A65" s="60" t="s">
        <v>247</v>
      </c>
      <c r="B65" s="60"/>
      <c r="C65" s="60"/>
      <c r="D65" s="60"/>
      <c r="E65" s="60"/>
      <c r="F65" s="60"/>
      <c r="G65" s="17">
        <v>0</v>
      </c>
    </row>
    <row r="66" spans="1:7" x14ac:dyDescent="0.25">
      <c r="A66" s="60" t="s">
        <v>248</v>
      </c>
      <c r="B66" s="60"/>
      <c r="C66" s="60"/>
      <c r="D66" s="60"/>
      <c r="E66" s="60"/>
      <c r="F66" s="60"/>
      <c r="G66" s="17">
        <v>0</v>
      </c>
    </row>
    <row r="67" spans="1:7" x14ac:dyDescent="0.25">
      <c r="A67" s="60" t="s">
        <v>249</v>
      </c>
      <c r="B67" s="60"/>
      <c r="C67" s="60"/>
      <c r="D67" s="60"/>
      <c r="E67" s="60"/>
      <c r="F67" s="60"/>
      <c r="G67" s="17">
        <v>0</v>
      </c>
    </row>
    <row r="68" spans="1:7" x14ac:dyDescent="0.25">
      <c r="A68" s="60" t="s">
        <v>250</v>
      </c>
      <c r="B68" s="60"/>
      <c r="C68" s="60"/>
      <c r="D68" s="60"/>
      <c r="E68" s="60"/>
      <c r="F68" s="60"/>
      <c r="G68" s="17">
        <v>0</v>
      </c>
    </row>
    <row r="69" spans="1:7" x14ac:dyDescent="0.25">
      <c r="A69" s="60" t="s">
        <v>253</v>
      </c>
      <c r="B69" s="60"/>
      <c r="C69" s="60"/>
      <c r="D69" s="60"/>
      <c r="E69" s="60"/>
      <c r="F69" s="60"/>
      <c r="G69" s="17">
        <v>0</v>
      </c>
    </row>
    <row r="70" spans="1:7" x14ac:dyDescent="0.25">
      <c r="A70" s="60" t="s">
        <v>251</v>
      </c>
      <c r="B70" s="60"/>
      <c r="C70" s="60"/>
      <c r="D70" s="60"/>
      <c r="E70" s="60"/>
      <c r="F70" s="60"/>
      <c r="G70" s="17">
        <v>0</v>
      </c>
    </row>
    <row r="71" spans="1:7" x14ac:dyDescent="0.25">
      <c r="A71" s="60" t="s">
        <v>252</v>
      </c>
      <c r="B71" s="60"/>
      <c r="C71" s="60"/>
      <c r="D71" s="60"/>
      <c r="E71" s="60"/>
      <c r="F71" s="60"/>
      <c r="G71" s="17">
        <v>0</v>
      </c>
    </row>
    <row r="72" spans="1:7" x14ac:dyDescent="0.25">
      <c r="A72" s="60" t="s">
        <v>72</v>
      </c>
      <c r="B72" s="60"/>
      <c r="C72" s="60"/>
      <c r="D72" s="60"/>
      <c r="E72" s="60"/>
      <c r="F72" s="60"/>
      <c r="G72" s="17">
        <v>0</v>
      </c>
    </row>
    <row r="73" spans="1:7" x14ac:dyDescent="0.25">
      <c r="A73" s="60" t="s">
        <v>73</v>
      </c>
      <c r="B73" s="60"/>
      <c r="C73" s="60"/>
      <c r="D73" s="60"/>
      <c r="E73" s="60"/>
      <c r="F73" s="60"/>
      <c r="G73" s="15">
        <f>SUM(G63:G72)</f>
        <v>0</v>
      </c>
    </row>
  </sheetData>
  <mergeCells count="27">
    <mergeCell ref="A71:F71"/>
    <mergeCell ref="A69:F69"/>
    <mergeCell ref="A8:G8"/>
    <mergeCell ref="A13:G13"/>
    <mergeCell ref="A16:G16"/>
    <mergeCell ref="A19:G19"/>
    <mergeCell ref="B1:G1"/>
    <mergeCell ref="B2:G2"/>
    <mergeCell ref="B3:G3"/>
    <mergeCell ref="B4:G4"/>
    <mergeCell ref="B5:G5"/>
    <mergeCell ref="A6:G6"/>
    <mergeCell ref="A63:F63"/>
    <mergeCell ref="A72:F72"/>
    <mergeCell ref="A73:F73"/>
    <mergeCell ref="A29:G29"/>
    <mergeCell ref="A42:G42"/>
    <mergeCell ref="A46:G46"/>
    <mergeCell ref="A51:G51"/>
    <mergeCell ref="A59:G59"/>
    <mergeCell ref="A62:G62"/>
    <mergeCell ref="A64:F64"/>
    <mergeCell ref="A65:F65"/>
    <mergeCell ref="A66:F66"/>
    <mergeCell ref="A67:F67"/>
    <mergeCell ref="A68:F68"/>
    <mergeCell ref="A70:F70"/>
  </mergeCells>
  <printOptions gridLines="1"/>
  <pageMargins left="0.7" right="0.7" top="0.75260416666666696" bottom="0.75" header="0.3" footer="0.3"/>
  <pageSetup scale="72" fitToHeight="5" orientation="landscape" r:id="rId1"/>
  <headerFooter>
    <oddHeader>Page &amp;P</oddHeader>
    <oddFooter>&amp;LHarvard Sample
Cambridge, MA&amp;C&amp;"Arial,Regular"&amp;9Appendix A - Audiovisual Systems Equipment List
27 41 00 - A&amp;P&amp;R&amp;"Arial,Regular"&amp;9Issued for XXXXX
4/18/2022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E031ADAC78FD41938E73170D63031F" ma:contentTypeVersion="5" ma:contentTypeDescription="Create a new document." ma:contentTypeScope="" ma:versionID="a836ebe9431f0b936b21808ca26f8c08">
  <xsd:schema xmlns:xsd="http://www.w3.org/2001/XMLSchema" xmlns:xs="http://www.w3.org/2001/XMLSchema" xmlns:p="http://schemas.microsoft.com/office/2006/metadata/properties" xmlns:ns3="f1bcf5da-9318-4b31-b3d9-c3b84c0bc834" xmlns:ns4="96d0887f-b1ed-4542-b505-31c9a4803268" targetNamespace="http://schemas.microsoft.com/office/2006/metadata/properties" ma:root="true" ma:fieldsID="7a75f1e6fba3966e5e2c381a5c7650b4" ns3:_="" ns4:_="">
    <xsd:import namespace="f1bcf5da-9318-4b31-b3d9-c3b84c0bc834"/>
    <xsd:import namespace="96d0887f-b1ed-4542-b505-31c9a480326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cf5da-9318-4b31-b3d9-c3b84c0bc83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d0887f-b1ed-4542-b505-31c9a480326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F41B46-6A97-4C02-8107-45F01AD5F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bcf5da-9318-4b31-b3d9-c3b84c0bc834"/>
    <ds:schemaRef ds:uri="96d0887f-b1ed-4542-b505-31c9a4803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3960C6-88DC-407D-B0D8-019FB372ED39}">
  <ds:schemaRefs>
    <ds:schemaRef ds:uri="http://schemas.microsoft.com/sharepoint/v3/contenttype/forms"/>
  </ds:schemaRefs>
</ds:datastoreItem>
</file>

<file path=customXml/itemProps3.xml><?xml version="1.0" encoding="utf-8"?>
<ds:datastoreItem xmlns:ds="http://schemas.openxmlformats.org/officeDocument/2006/customXml" ds:itemID="{B8ABDB37-FD44-4A4F-864C-2669E823C374}">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96d0887f-b1ed-4542-b505-31c9a4803268"/>
    <ds:schemaRef ds:uri="http://www.w3.org/XML/1998/namespace"/>
    <ds:schemaRef ds:uri="http://schemas.microsoft.com/office/infopath/2007/PartnerControls"/>
    <ds:schemaRef ds:uri="f1bcf5da-9318-4b31-b3d9-c3b84c0bc83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Sheet</vt:lpstr>
      <vt:lpstr>Signage</vt:lpstr>
      <vt:lpstr>Conference</vt:lpstr>
      <vt:lpstr>Classroom</vt:lpstr>
      <vt:lpstr>MPR</vt:lpstr>
      <vt:lpstr>Classroom!Print_Area</vt:lpstr>
      <vt:lpstr>Conference!Print_Area</vt:lpstr>
      <vt:lpstr>'Cover Sheet'!Print_Area</vt:lpstr>
      <vt:lpstr>MPR!Print_Area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F. Ezold</dc:creator>
  <cp:keywords/>
  <dc:description/>
  <cp:lastModifiedBy>Michael D. Beauchesne</cp:lastModifiedBy>
  <cp:revision/>
  <cp:lastPrinted>2022-04-15T14:47:54Z</cp:lastPrinted>
  <dcterms:created xsi:type="dcterms:W3CDTF">2020-03-24T16:48:37Z</dcterms:created>
  <dcterms:modified xsi:type="dcterms:W3CDTF">2022-04-15T15:17:17Z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0x010100F9E031ADAC78FD41938E73170D63031F</vt:lpwstr>
  </property>
</Properties>
</file>